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0" activeTab="12"/>
  </bookViews>
  <sheets>
    <sheet name="Team" sheetId="1" r:id="rId1"/>
    <sheet name="W97" sheetId="2" r:id="rId2"/>
    <sheet name="W105" sheetId="3" r:id="rId3"/>
    <sheet name="W114" sheetId="4" r:id="rId4"/>
    <sheet name="W123" sheetId="5" r:id="rId5"/>
    <sheet name="W132" sheetId="6" r:id="rId6"/>
    <sheet name="W145" sheetId="7" r:id="rId7"/>
    <sheet name="W155" sheetId="8" r:id="rId8"/>
    <sheet name="W165" sheetId="9" r:id="rId9"/>
    <sheet name="W181" sheetId="10" r:id="rId10"/>
    <sheet name="W198" sheetId="11" r:id="rId11"/>
    <sheet name="W220" sheetId="12" r:id="rId12"/>
    <sheet name="W220+" sheetId="13" r:id="rId13"/>
  </sheets>
  <definedNames/>
  <calcPr fullCalcOnLoad="1"/>
</workbook>
</file>

<file path=xl/sharedStrings.xml><?xml version="1.0" encoding="utf-8"?>
<sst xmlns="http://schemas.openxmlformats.org/spreadsheetml/2006/main" count="1076" uniqueCount="326">
  <si>
    <t>Team</t>
  </si>
  <si>
    <t>Total</t>
  </si>
  <si>
    <t>Cros-Lex</t>
  </si>
  <si>
    <t>Whitmore Lake</t>
  </si>
  <si>
    <t>Port Huron Northern</t>
  </si>
  <si>
    <t>Millington</t>
  </si>
  <si>
    <t>Parchment</t>
  </si>
  <si>
    <t>Lake Orion</t>
  </si>
  <si>
    <t>Lakeville</t>
  </si>
  <si>
    <t>Deckerville</t>
  </si>
  <si>
    <t>Morenci</t>
  </si>
  <si>
    <t>Edwardsburg</t>
  </si>
  <si>
    <t>Durand</t>
  </si>
  <si>
    <t>Onaway</t>
  </si>
  <si>
    <t>Vassar</t>
  </si>
  <si>
    <t>Henry Ford</t>
  </si>
  <si>
    <t xml:space="preserve">Holt </t>
  </si>
  <si>
    <t>Shepherd</t>
  </si>
  <si>
    <t>Hartland</t>
  </si>
  <si>
    <t>Troy Athens</t>
  </si>
  <si>
    <t>Holly</t>
  </si>
  <si>
    <t>Goodrich</t>
  </si>
  <si>
    <t>Grand Blanc</t>
  </si>
  <si>
    <t>Olivet</t>
  </si>
  <si>
    <t>Ionia</t>
  </si>
  <si>
    <t>Paw Paw</t>
  </si>
  <si>
    <t xml:space="preserve">Port Huron  </t>
  </si>
  <si>
    <t>Bentley</t>
  </si>
  <si>
    <t>Climax-Scotts</t>
  </si>
  <si>
    <t>Ithaca</t>
  </si>
  <si>
    <t>Almont</t>
  </si>
  <si>
    <t>Walled Lake Western</t>
  </si>
  <si>
    <t>Atherton</t>
  </si>
  <si>
    <t>Battle Creek Central</t>
  </si>
  <si>
    <t>Clarkston</t>
  </si>
  <si>
    <t>Flushing</t>
  </si>
  <si>
    <t>Genesee</t>
  </si>
  <si>
    <t>Kingsley</t>
  </si>
  <si>
    <t>Lakeland</t>
  </si>
  <si>
    <t>Lakeview</t>
  </si>
  <si>
    <t>Lee</t>
  </si>
  <si>
    <t>Linden</t>
  </si>
  <si>
    <t>Mancelona</t>
  </si>
  <si>
    <t>Maple Valley</t>
  </si>
  <si>
    <t>Mesick</t>
  </si>
  <si>
    <t>Montrose</t>
  </si>
  <si>
    <t>Mt. Morris</t>
  </si>
  <si>
    <t>Muskegon</t>
  </si>
  <si>
    <t>Reeths-Puffer</t>
  </si>
  <si>
    <t>Saugatuck</t>
  </si>
  <si>
    <t>Standish St</t>
  </si>
  <si>
    <t>Suttons Bay</t>
  </si>
  <si>
    <t>Ubly</t>
  </si>
  <si>
    <t>Unity Christian</t>
  </si>
  <si>
    <t>Williamston</t>
  </si>
  <si>
    <t>Body Weight</t>
  </si>
  <si>
    <t>Women 97</t>
  </si>
  <si>
    <t>Squat</t>
  </si>
  <si>
    <t>Bench</t>
  </si>
  <si>
    <t>Deadlift</t>
  </si>
  <si>
    <t>Place</t>
  </si>
  <si>
    <t>Name</t>
  </si>
  <si>
    <t>School</t>
  </si>
  <si>
    <t xml:space="preserve">1st </t>
  </si>
  <si>
    <t xml:space="preserve">2nd </t>
  </si>
  <si>
    <t xml:space="preserve">3rd </t>
  </si>
  <si>
    <t>1st</t>
  </si>
  <si>
    <t>2nd</t>
  </si>
  <si>
    <t>3rd</t>
  </si>
  <si>
    <t>Sub Total</t>
  </si>
  <si>
    <t>Alexis Gronowski</t>
  </si>
  <si>
    <t>x115</t>
  </si>
  <si>
    <t>Alayna Guza</t>
  </si>
  <si>
    <t>x155</t>
  </si>
  <si>
    <t>x85</t>
  </si>
  <si>
    <t>x205</t>
  </si>
  <si>
    <t>Kelly Batzloff</t>
  </si>
  <si>
    <t>x75</t>
  </si>
  <si>
    <t>Kylie Klass</t>
  </si>
  <si>
    <t>x135</t>
  </si>
  <si>
    <t>x65</t>
  </si>
  <si>
    <t>Alexis Arevalo</t>
  </si>
  <si>
    <t>x125</t>
  </si>
  <si>
    <t>Abby McLean</t>
  </si>
  <si>
    <t>x105</t>
  </si>
  <si>
    <t>Alexis Lacruz</t>
  </si>
  <si>
    <t>x70</t>
  </si>
  <si>
    <t>x110</t>
  </si>
  <si>
    <t>Alex Sergent</t>
  </si>
  <si>
    <t>x140</t>
  </si>
  <si>
    <t>x145</t>
  </si>
  <si>
    <t>x80</t>
  </si>
  <si>
    <t>x185</t>
  </si>
  <si>
    <t>DQ</t>
  </si>
  <si>
    <t>Women 105</t>
  </si>
  <si>
    <t>Taylor Baugh</t>
  </si>
  <si>
    <t>x90</t>
  </si>
  <si>
    <t>Lindsay Harbut</t>
  </si>
  <si>
    <t xml:space="preserve">Whitmore Lake </t>
  </si>
  <si>
    <t>Jamie Madrigal</t>
  </si>
  <si>
    <t>x160</t>
  </si>
  <si>
    <t>x215</t>
  </si>
  <si>
    <t>x225</t>
  </si>
  <si>
    <t>Destinee Yearkey</t>
  </si>
  <si>
    <t>x230</t>
  </si>
  <si>
    <t>Savanna Moreau</t>
  </si>
  <si>
    <t>Samantha Myers</t>
  </si>
  <si>
    <t>Holt</t>
  </si>
  <si>
    <t>Keeley Hinton</t>
  </si>
  <si>
    <t>Ashley Fletcher</t>
  </si>
  <si>
    <t xml:space="preserve"> </t>
  </si>
  <si>
    <t>Women 114</t>
  </si>
  <si>
    <t>Emily Decraene</t>
  </si>
  <si>
    <t>x120</t>
  </si>
  <si>
    <t>x280</t>
  </si>
  <si>
    <t>Erin Tait</t>
  </si>
  <si>
    <t>Brittany Bajo</t>
  </si>
  <si>
    <t>x100</t>
  </si>
  <si>
    <t>Ashley Boehmer</t>
  </si>
  <si>
    <t>x190</t>
  </si>
  <si>
    <t>Destiny Hall</t>
  </si>
  <si>
    <t xml:space="preserve">Courtney Kerbyson </t>
  </si>
  <si>
    <t>x170</t>
  </si>
  <si>
    <t>x245</t>
  </si>
  <si>
    <t>Breezy McEntee</t>
  </si>
  <si>
    <t>Victoria Olsen</t>
  </si>
  <si>
    <t>Ari Karaptian</t>
  </si>
  <si>
    <t>x200</t>
  </si>
  <si>
    <t>Courtney Pesta</t>
  </si>
  <si>
    <t>Dana Kilroy</t>
  </si>
  <si>
    <t>x150</t>
  </si>
  <si>
    <t>x95</t>
  </si>
  <si>
    <t>Kayla Olmstead</t>
  </si>
  <si>
    <t>x195</t>
  </si>
  <si>
    <t>Alyssa Leach</t>
  </si>
  <si>
    <t>Dayna Rutherford</t>
  </si>
  <si>
    <t>Hanna Fanson</t>
  </si>
  <si>
    <t>x220</t>
  </si>
  <si>
    <t>Courtney Klaas</t>
  </si>
  <si>
    <t>Brittany Emmett</t>
  </si>
  <si>
    <t>Gwen Peterson</t>
  </si>
  <si>
    <t>Decatur</t>
  </si>
  <si>
    <t>Women 123</t>
  </si>
  <si>
    <t>Casey Tait</t>
  </si>
  <si>
    <t>Brooke Romeo</t>
  </si>
  <si>
    <t>x130</t>
  </si>
  <si>
    <t>x300</t>
  </si>
  <si>
    <t>Lani Hennings</t>
  </si>
  <si>
    <t>Kylie Vradenberg</t>
  </si>
  <si>
    <t>x175</t>
  </si>
  <si>
    <t>Bri Guana</t>
  </si>
  <si>
    <t>X105</t>
  </si>
  <si>
    <t>x285</t>
  </si>
  <si>
    <t>x310</t>
  </si>
  <si>
    <t>Brianna Gerow</t>
  </si>
  <si>
    <t>Jessica Buzulski</t>
  </si>
  <si>
    <t>x165</t>
  </si>
  <si>
    <t>Sadi Burgdoff</t>
  </si>
  <si>
    <t>Hannah Sergent</t>
  </si>
  <si>
    <t>Emily Lawrence</t>
  </si>
  <si>
    <t>Sarah Johnson</t>
  </si>
  <si>
    <t>x240</t>
  </si>
  <si>
    <t>Bree Watson</t>
  </si>
  <si>
    <t>Taylor Reed</t>
  </si>
  <si>
    <t>Evelyn Aguilar</t>
  </si>
  <si>
    <t>Savannah Gale</t>
  </si>
  <si>
    <t>x210</t>
  </si>
  <si>
    <t>Sam Manchesky</t>
  </si>
  <si>
    <t>Raeanne Henderson</t>
  </si>
  <si>
    <t>Katie Birtles</t>
  </si>
  <si>
    <t>Hannah Mathie</t>
  </si>
  <si>
    <t>Amber Crist</t>
  </si>
  <si>
    <t>Big Rapids</t>
  </si>
  <si>
    <t>Jamie Gimson</t>
  </si>
  <si>
    <t>x180</t>
  </si>
  <si>
    <t>Women 132</t>
  </si>
  <si>
    <t>Morgan Thompson</t>
  </si>
  <si>
    <t>Emily Brooks</t>
  </si>
  <si>
    <t>x250</t>
  </si>
  <si>
    <t>Jessie Jones</t>
  </si>
  <si>
    <t>Casey Garcia</t>
  </si>
  <si>
    <t>Edwarsburg</t>
  </si>
  <si>
    <t>Sam Dadolski</t>
  </si>
  <si>
    <t>Emily Estep</t>
  </si>
  <si>
    <t>x235</t>
  </si>
  <si>
    <t>Maddy Ostenkowski</t>
  </si>
  <si>
    <t>Haley Herbert</t>
  </si>
  <si>
    <t>Jessica Henry</t>
  </si>
  <si>
    <t>Rikki Kolowich</t>
  </si>
  <si>
    <t>Alyssa Martin</t>
  </si>
  <si>
    <t>Lake Fenton</t>
  </si>
  <si>
    <t>Sara Dadolski</t>
  </si>
  <si>
    <t>Kayla Johnson</t>
  </si>
  <si>
    <t>Chelsie Zelinski</t>
  </si>
  <si>
    <t>Shianne Tatro</t>
  </si>
  <si>
    <t>x260</t>
  </si>
  <si>
    <t>Riley Peterson</t>
  </si>
  <si>
    <t>Portage Northen</t>
  </si>
  <si>
    <t>Taylor Harrington</t>
  </si>
  <si>
    <t>Molly Paton</t>
  </si>
  <si>
    <t>x265</t>
  </si>
  <si>
    <t>Graceson Kerr</t>
  </si>
  <si>
    <t>Alyss Schutzenhofer</t>
  </si>
  <si>
    <t>Marin Western</t>
  </si>
  <si>
    <t>Rhiannon Smith</t>
  </si>
  <si>
    <t>Ashley Allen</t>
  </si>
  <si>
    <t>Kendra Albrecht</t>
  </si>
  <si>
    <t>Jenison</t>
  </si>
  <si>
    <t>Lindsey Schadd</t>
  </si>
  <si>
    <t>Caitlyn Buell</t>
  </si>
  <si>
    <t>Nicole LaMere</t>
  </si>
  <si>
    <t>Jen Cinansmuth</t>
  </si>
  <si>
    <t>Women 145</t>
  </si>
  <si>
    <t>Chelsea Koehn</t>
  </si>
  <si>
    <t>Sarah Dewaelsche</t>
  </si>
  <si>
    <t>x295</t>
  </si>
  <si>
    <t>Gina Hensley</t>
  </si>
  <si>
    <t>Jordan Perrin</t>
  </si>
  <si>
    <t>Chelsae Leudtke</t>
  </si>
  <si>
    <t>x340</t>
  </si>
  <si>
    <t>Caitlyn Spencer</t>
  </si>
  <si>
    <t>Linsey Degraff</t>
  </si>
  <si>
    <t>MacKenzie Kemper</t>
  </si>
  <si>
    <t>Rebecca Renema</t>
  </si>
  <si>
    <t>x315</t>
  </si>
  <si>
    <t>Caycee Hart</t>
  </si>
  <si>
    <t>Alyssa Friend</t>
  </si>
  <si>
    <t>Maddi Brinker</t>
  </si>
  <si>
    <t>Makiah Eveland</t>
  </si>
  <si>
    <t>x270</t>
  </si>
  <si>
    <t>Rachael Barbarich</t>
  </si>
  <si>
    <t>Sarah Easton</t>
  </si>
  <si>
    <t>Jessie Golden</t>
  </si>
  <si>
    <t>Madi Atkinson</t>
  </si>
  <si>
    <t>Alyssa Watson</t>
  </si>
  <si>
    <t>Rachel Hubbard</t>
  </si>
  <si>
    <t>Katy Robinson</t>
  </si>
  <si>
    <t>Amber Paehlig</t>
  </si>
  <si>
    <t>Port Huron</t>
  </si>
  <si>
    <t>Tess Schulz</t>
  </si>
  <si>
    <t>Sage Cherbenneau</t>
  </si>
  <si>
    <t>TCW</t>
  </si>
  <si>
    <t>Bethany Allen</t>
  </si>
  <si>
    <t>Elk Rapids</t>
  </si>
  <si>
    <t>Erika Grant</t>
  </si>
  <si>
    <t>x255</t>
  </si>
  <si>
    <t>Ceria Drake</t>
  </si>
  <si>
    <t>Anngel Paton</t>
  </si>
  <si>
    <t xml:space="preserve"> DQ</t>
  </si>
  <si>
    <t>Women 155</t>
  </si>
  <si>
    <t>Crystal Krupp</t>
  </si>
  <si>
    <t>x400</t>
  </si>
  <si>
    <t>Jamie Shaw</t>
  </si>
  <si>
    <t>Kate Burgett</t>
  </si>
  <si>
    <t>Maddy Dix</t>
  </si>
  <si>
    <t>Chloe Preston</t>
  </si>
  <si>
    <t>X230</t>
  </si>
  <si>
    <t>Miranda Reinowski</t>
  </si>
  <si>
    <t>Maria Meienburg</t>
  </si>
  <si>
    <t>Courtney Case</t>
  </si>
  <si>
    <t>Kathey Thayer</t>
  </si>
  <si>
    <t>Maddy Carpenter</t>
  </si>
  <si>
    <t>Sarah Holey</t>
  </si>
  <si>
    <t>Mackenzi Doornbos</t>
  </si>
  <si>
    <t>Brittany Tompkins</t>
  </si>
  <si>
    <t>Courtney Bennett</t>
  </si>
  <si>
    <t>Breanna Dubay</t>
  </si>
  <si>
    <t>Meredith Stutz</t>
  </si>
  <si>
    <t>Women 165</t>
  </si>
  <si>
    <t>Samantha Degase</t>
  </si>
  <si>
    <t>Corinna Kaas</t>
  </si>
  <si>
    <t>Alanna Reynolds</t>
  </si>
  <si>
    <t>Kaitlyn Connelly</t>
  </si>
  <si>
    <t>April McNeil</t>
  </si>
  <si>
    <t>X215</t>
  </si>
  <si>
    <t>Tiffany Voss</t>
  </si>
  <si>
    <t>X250</t>
  </si>
  <si>
    <t>Sierra Moran</t>
  </si>
  <si>
    <t>X150</t>
  </si>
  <si>
    <t>Collette Grandison</t>
  </si>
  <si>
    <t>WOLL</t>
  </si>
  <si>
    <t>Women 181</t>
  </si>
  <si>
    <t>Jessica Genaw</t>
  </si>
  <si>
    <t>Taylor Gustinis</t>
  </si>
  <si>
    <t>Ashley Ramey</t>
  </si>
  <si>
    <t>Katie Cox</t>
  </si>
  <si>
    <t>X210</t>
  </si>
  <si>
    <t>Reyna Cervantes</t>
  </si>
  <si>
    <t>Miranda Jerlecki</t>
  </si>
  <si>
    <t>Keeley Kading</t>
  </si>
  <si>
    <t>X155</t>
  </si>
  <si>
    <t>Maisen Rosteutcher</t>
  </si>
  <si>
    <t>Women 198</t>
  </si>
  <si>
    <t>Taylor Watson</t>
  </si>
  <si>
    <t>x370</t>
  </si>
  <si>
    <t>Ashley Simpson</t>
  </si>
  <si>
    <t>Makiha Lockwood</t>
  </si>
  <si>
    <t>Emily Pesina-Coon</t>
  </si>
  <si>
    <t>X220</t>
  </si>
  <si>
    <t>Lisa Bilaski</t>
  </si>
  <si>
    <t>X205</t>
  </si>
  <si>
    <t>Marta Davilla</t>
  </si>
  <si>
    <t>Amber Whitley</t>
  </si>
  <si>
    <t>Grace Williams</t>
  </si>
  <si>
    <t>Women 220</t>
  </si>
  <si>
    <t>Kayla Price</t>
  </si>
  <si>
    <t>Madison Alvord</t>
  </si>
  <si>
    <t>X290</t>
  </si>
  <si>
    <t>x290</t>
  </si>
  <si>
    <t>Viola Dietlin</t>
  </si>
  <si>
    <t xml:space="preserve">Port Huron </t>
  </si>
  <si>
    <t>x275</t>
  </si>
  <si>
    <t>Adrienne Radtke</t>
  </si>
  <si>
    <t>Serena Smith</t>
  </si>
  <si>
    <t>Devon McCormick</t>
  </si>
  <si>
    <t>Megan Speck</t>
  </si>
  <si>
    <t>X90</t>
  </si>
  <si>
    <t>Women 220+</t>
  </si>
  <si>
    <t>Courtney Mahaffy</t>
  </si>
  <si>
    <t>X180</t>
  </si>
  <si>
    <t>Chrissy Nelson</t>
  </si>
  <si>
    <t>X125</t>
  </si>
  <si>
    <t>Autumn Nickson</t>
  </si>
  <si>
    <t>Kelsey Warczinski</t>
  </si>
  <si>
    <t>X115</t>
  </si>
  <si>
    <t>Elizabeth Ruff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</si>
</sst>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i/>
      <sz val="10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10" xfId="47" applyFont="1" applyBorder="1" applyAlignment="1">
      <alignment horizontal="center" vertical="center"/>
      <protection/>
    </xf>
    <xf numFmtId="0" fontId="2" fillId="0" borderId="11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 horizontal="center" vertical="center"/>
      <protection/>
    </xf>
    <xf numFmtId="0" fontId="0" fillId="0" borderId="13" xfId="47" applyFill="1" applyBorder="1" applyAlignment="1">
      <alignment horizontal="center" vertical="center"/>
      <protection/>
    </xf>
    <xf numFmtId="0" fontId="0" fillId="0" borderId="14" xfId="47" applyFill="1" applyBorder="1" applyAlignment="1">
      <alignment horizontal="center" vertical="center"/>
      <protection/>
    </xf>
    <xf numFmtId="0" fontId="0" fillId="24" borderId="13" xfId="47" applyFill="1" applyBorder="1" applyAlignment="1">
      <alignment horizontal="center" vertical="center"/>
      <protection/>
    </xf>
    <xf numFmtId="0" fontId="0" fillId="0" borderId="14" xfId="47" applyBorder="1" applyAlignment="1">
      <alignment horizontal="center" vertical="center"/>
      <protection/>
    </xf>
    <xf numFmtId="0" fontId="0" fillId="0" borderId="13" xfId="47" applyBorder="1" applyAlignment="1">
      <alignment horizontal="center" vertical="center"/>
      <protection/>
    </xf>
    <xf numFmtId="0" fontId="0" fillId="24" borderId="14" xfId="47" applyFill="1" applyBorder="1" applyAlignment="1">
      <alignment horizontal="center" vertical="center"/>
      <protection/>
    </xf>
    <xf numFmtId="0" fontId="0" fillId="0" borderId="15" xfId="47" applyBorder="1" applyAlignment="1">
      <alignment horizontal="center" vertical="center"/>
      <protection/>
    </xf>
    <xf numFmtId="0" fontId="0" fillId="0" borderId="16" xfId="47" applyFont="1" applyBorder="1" applyAlignment="1">
      <alignment horizontal="center" vertical="center"/>
      <protection/>
    </xf>
    <xf numFmtId="0" fontId="0" fillId="0" borderId="17" xfId="47" applyFill="1" applyBorder="1" applyAlignment="1">
      <alignment horizontal="center" vertical="center"/>
      <protection/>
    </xf>
    <xf numFmtId="0" fontId="0" fillId="0" borderId="18" xfId="47" applyFill="1" applyBorder="1" applyAlignment="1">
      <alignment horizontal="center" vertical="center"/>
      <protection/>
    </xf>
    <xf numFmtId="0" fontId="0" fillId="0" borderId="17" xfId="47" applyBorder="1" applyAlignment="1">
      <alignment horizontal="center" vertical="center"/>
      <protection/>
    </xf>
    <xf numFmtId="0" fontId="0" fillId="0" borderId="18" xfId="47" applyBorder="1" applyAlignment="1">
      <alignment horizontal="center" vertical="center"/>
      <protection/>
    </xf>
    <xf numFmtId="0" fontId="0" fillId="24" borderId="17" xfId="47" applyFill="1" applyBorder="1" applyAlignment="1">
      <alignment horizontal="center" vertical="center"/>
      <protection/>
    </xf>
    <xf numFmtId="0" fontId="0" fillId="24" borderId="18" xfId="47" applyFill="1" applyBorder="1" applyAlignment="1">
      <alignment horizontal="center" vertical="center"/>
      <protection/>
    </xf>
    <xf numFmtId="0" fontId="0" fillId="0" borderId="19" xfId="47" applyBorder="1" applyAlignment="1">
      <alignment horizontal="center" vertical="center"/>
      <protection/>
    </xf>
    <xf numFmtId="0" fontId="0" fillId="0" borderId="13" xfId="47" applyFill="1" applyBorder="1" applyAlignment="1">
      <alignment horizontal="center"/>
      <protection/>
    </xf>
    <xf numFmtId="0" fontId="0" fillId="0" borderId="14" xfId="47" applyFill="1" applyBorder="1" applyAlignment="1">
      <alignment horizontal="center"/>
      <protection/>
    </xf>
    <xf numFmtId="0" fontId="0" fillId="0" borderId="13" xfId="47" applyBorder="1" applyAlignment="1">
      <alignment horizontal="center"/>
      <protection/>
    </xf>
    <xf numFmtId="0" fontId="0" fillId="0" borderId="14" xfId="47" applyBorder="1" applyAlignment="1">
      <alignment horizontal="center"/>
      <protection/>
    </xf>
    <xf numFmtId="0" fontId="3" fillId="0" borderId="12" xfId="47" applyFont="1" applyBorder="1" applyAlignment="1">
      <alignment horizontal="center" vertical="center"/>
      <protection/>
    </xf>
    <xf numFmtId="0" fontId="0" fillId="0" borderId="20" xfId="47" applyFill="1" applyBorder="1" applyAlignment="1">
      <alignment horizontal="center" vertical="center"/>
      <protection/>
    </xf>
    <xf numFmtId="0" fontId="0" fillId="0" borderId="21" xfId="47" applyFill="1" applyBorder="1" applyAlignment="1">
      <alignment horizontal="center" vertical="center"/>
      <protection/>
    </xf>
    <xf numFmtId="0" fontId="0" fillId="0" borderId="20" xfId="47" applyBorder="1" applyAlignment="1">
      <alignment horizontal="center" vertical="center"/>
      <protection/>
    </xf>
    <xf numFmtId="0" fontId="0" fillId="0" borderId="21" xfId="47" applyBorder="1" applyAlignment="1">
      <alignment horizontal="center" vertical="center"/>
      <protection/>
    </xf>
    <xf numFmtId="164" fontId="4" fillId="0" borderId="20" xfId="47" applyNumberFormat="1" applyFont="1" applyBorder="1" applyAlignment="1">
      <alignment horizontal="center" vertical="center"/>
      <protection/>
    </xf>
    <xf numFmtId="0" fontId="5" fillId="0" borderId="13" xfId="47" applyFont="1" applyFill="1" applyBorder="1" applyAlignment="1">
      <alignment horizontal="center" vertical="center"/>
      <protection/>
    </xf>
    <xf numFmtId="0" fontId="5" fillId="0" borderId="14" xfId="47" applyFont="1" applyFill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" vertical="center"/>
      <protection/>
    </xf>
    <xf numFmtId="0" fontId="5" fillId="0" borderId="14" xfId="47" applyFont="1" applyBorder="1" applyAlignment="1">
      <alignment horizontal="center" vertical="center"/>
      <protection/>
    </xf>
    <xf numFmtId="164" fontId="6" fillId="0" borderId="13" xfId="47" applyNumberFormat="1" applyFont="1" applyBorder="1" applyAlignment="1">
      <alignment horizontal="center" vertical="center"/>
      <protection/>
    </xf>
    <xf numFmtId="0" fontId="0" fillId="0" borderId="12" xfId="47" applyFont="1" applyFill="1" applyBorder="1" applyAlignment="1">
      <alignment horizontal="center" vertical="center"/>
      <protection/>
    </xf>
    <xf numFmtId="1" fontId="0" fillId="0" borderId="13" xfId="47" applyNumberFormat="1" applyBorder="1" applyAlignment="1">
      <alignment horizontal="center" vertical="center"/>
      <protection/>
    </xf>
    <xf numFmtId="0" fontId="0" fillId="0" borderId="22" xfId="47" applyFill="1" applyBorder="1" applyAlignment="1">
      <alignment horizontal="center" vertical="center"/>
      <protection/>
    </xf>
    <xf numFmtId="0" fontId="0" fillId="0" borderId="23" xfId="47" applyFill="1" applyBorder="1" applyAlignment="1">
      <alignment horizontal="center" vertical="center"/>
      <protection/>
    </xf>
    <xf numFmtId="0" fontId="0" fillId="0" borderId="22" xfId="47" applyBorder="1" applyAlignment="1">
      <alignment horizontal="center" vertical="center"/>
      <protection/>
    </xf>
    <xf numFmtId="0" fontId="0" fillId="0" borderId="23" xfId="47" applyBorder="1" applyAlignment="1">
      <alignment horizontal="center" vertical="center"/>
      <protection/>
    </xf>
    <xf numFmtId="0" fontId="0" fillId="0" borderId="11" xfId="47" applyBorder="1" applyAlignment="1">
      <alignment horizontal="center" vertical="center"/>
      <protection/>
    </xf>
    <xf numFmtId="0" fontId="0" fillId="0" borderId="0" xfId="47" applyFont="1" applyBorder="1" applyAlignment="1">
      <alignment/>
      <protection/>
    </xf>
    <xf numFmtId="0" fontId="0" fillId="0" borderId="0" xfId="47" applyFill="1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Border="1">
      <alignment/>
      <protection/>
    </xf>
    <xf numFmtId="0" fontId="0" fillId="0" borderId="0" xfId="47" applyFont="1" applyBorder="1" applyAlignment="1">
      <alignment horizontal="left"/>
      <protection/>
    </xf>
    <xf numFmtId="0" fontId="0" fillId="0" borderId="0" xfId="47" applyFill="1" applyBorder="1">
      <alignment/>
      <protection/>
    </xf>
    <xf numFmtId="0" fontId="7" fillId="0" borderId="0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0" xfId="47" applyAlignment="1">
      <alignment horizontal="center"/>
      <protection/>
    </xf>
    <xf numFmtId="0" fontId="9" fillId="25" borderId="0" xfId="47" applyFont="1" applyFill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0" fillId="26" borderId="0" xfId="47" applyFont="1" applyFill="1" applyAlignment="1">
      <alignment horizontal="center"/>
      <protection/>
    </xf>
    <xf numFmtId="0" fontId="0" fillId="26" borderId="0" xfId="47" applyFont="1" applyFill="1" applyBorder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0" fillId="0" borderId="24" xfId="47" applyFont="1" applyBorder="1" applyAlignment="1">
      <alignment horizontal="center"/>
      <protection/>
    </xf>
    <xf numFmtId="0" fontId="11" fillId="0" borderId="24" xfId="47" applyFont="1" applyBorder="1" applyAlignment="1">
      <alignment/>
      <protection/>
    </xf>
    <xf numFmtId="0" fontId="11" fillId="0" borderId="12" xfId="47" applyFont="1" applyBorder="1" applyAlignment="1">
      <alignment/>
      <protection/>
    </xf>
    <xf numFmtId="0" fontId="0" fillId="0" borderId="13" xfId="47" applyFont="1" applyBorder="1" applyAlignment="1">
      <alignment horizontal="center"/>
      <protection/>
    </xf>
    <xf numFmtId="0" fontId="0" fillId="0" borderId="14" xfId="47" applyFont="1" applyBorder="1" applyAlignment="1">
      <alignment horizontal="center"/>
      <protection/>
    </xf>
    <xf numFmtId="0" fontId="0" fillId="0" borderId="11" xfId="47" applyFont="1" applyFill="1" applyBorder="1" applyAlignment="1">
      <alignment horizontal="center"/>
      <protection/>
    </xf>
    <xf numFmtId="0" fontId="0" fillId="0" borderId="11" xfId="47" applyFont="1" applyBorder="1" applyAlignment="1">
      <alignment horizontal="center"/>
      <protection/>
    </xf>
    <xf numFmtId="0" fontId="0" fillId="0" borderId="25" xfId="47" applyFont="1" applyBorder="1" applyAlignment="1">
      <alignment horizontal="center"/>
      <protection/>
    </xf>
    <xf numFmtId="0" fontId="0" fillId="0" borderId="0" xfId="47" applyFont="1">
      <alignment/>
      <protection/>
    </xf>
    <xf numFmtId="0" fontId="0" fillId="0" borderId="26" xfId="47" applyFont="1" applyFill="1" applyBorder="1" applyAlignment="1">
      <alignment horizontal="center"/>
      <protection/>
    </xf>
    <xf numFmtId="0" fontId="0" fillId="0" borderId="24" xfId="47" applyFont="1" applyBorder="1" applyAlignment="1">
      <alignment/>
      <protection/>
    </xf>
    <xf numFmtId="0" fontId="0" fillId="0" borderId="20" xfId="47" applyFont="1" applyBorder="1" applyAlignment="1">
      <alignment horizontal="center"/>
      <protection/>
    </xf>
    <xf numFmtId="0" fontId="0" fillId="0" borderId="27" xfId="47" applyFont="1" applyBorder="1" applyAlignment="1">
      <alignment horizontal="center"/>
      <protection/>
    </xf>
    <xf numFmtId="0" fontId="0" fillId="0" borderId="21" xfId="47" applyFont="1" applyBorder="1" applyAlignment="1">
      <alignment horizontal="center"/>
      <protection/>
    </xf>
    <xf numFmtId="0" fontId="0" fillId="0" borderId="24" xfId="47" applyFont="1" applyFill="1" applyBorder="1" applyAlignment="1">
      <alignment horizontal="center"/>
      <protection/>
    </xf>
    <xf numFmtId="0" fontId="11" fillId="0" borderId="24" xfId="47" applyFont="1" applyBorder="1">
      <alignment/>
      <protection/>
    </xf>
    <xf numFmtId="0" fontId="11" fillId="0" borderId="12" xfId="47" applyFont="1" applyBorder="1">
      <alignment/>
      <protection/>
    </xf>
    <xf numFmtId="0" fontId="0" fillId="0" borderId="13" xfId="47" applyFont="1" applyFill="1" applyBorder="1" applyAlignment="1">
      <alignment horizontal="center"/>
      <protection/>
    </xf>
    <xf numFmtId="0" fontId="0" fillId="0" borderId="24" xfId="47" applyFont="1" applyBorder="1">
      <alignment/>
      <protection/>
    </xf>
    <xf numFmtId="0" fontId="0" fillId="0" borderId="12" xfId="47" applyFont="1" applyBorder="1">
      <alignment/>
      <protection/>
    </xf>
    <xf numFmtId="0" fontId="0" fillId="0" borderId="28" xfId="47" applyFont="1" applyFill="1" applyBorder="1" applyAlignment="1">
      <alignment horizontal="center"/>
      <protection/>
    </xf>
    <xf numFmtId="0" fontId="0" fillId="0" borderId="14" xfId="47" applyFont="1" applyFill="1" applyBorder="1" applyAlignment="1">
      <alignment horizontal="center"/>
      <protection/>
    </xf>
    <xf numFmtId="0" fontId="0" fillId="0" borderId="12" xfId="47" applyFont="1" applyBorder="1" applyAlignment="1">
      <alignment/>
      <protection/>
    </xf>
    <xf numFmtId="0" fontId="12" fillId="0" borderId="25" xfId="47" applyFont="1" applyBorder="1" applyAlignment="1">
      <alignment horizontal="center"/>
      <protection/>
    </xf>
    <xf numFmtId="0" fontId="12" fillId="0" borderId="0" xfId="47" applyFont="1">
      <alignment/>
      <protection/>
    </xf>
    <xf numFmtId="0" fontId="0" fillId="0" borderId="29" xfId="47" applyFont="1" applyBorder="1" applyAlignment="1">
      <alignment horizontal="center"/>
      <protection/>
    </xf>
    <xf numFmtId="0" fontId="0" fillId="0" borderId="22" xfId="47" applyFont="1" applyBorder="1" applyAlignment="1">
      <alignment horizontal="center"/>
      <protection/>
    </xf>
    <xf numFmtId="0" fontId="0" fillId="0" borderId="30" xfId="47" applyFont="1" applyBorder="1" applyAlignment="1">
      <alignment horizontal="center"/>
      <protection/>
    </xf>
    <xf numFmtId="0" fontId="0" fillId="0" borderId="23" xfId="47" applyFont="1" applyBorder="1" applyAlignment="1">
      <alignment horizont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 applyFill="1" applyBorder="1" applyAlignment="1">
      <alignment horizontal="center"/>
      <protection/>
    </xf>
    <xf numFmtId="0" fontId="12" fillId="0" borderId="31" xfId="47" applyFont="1" applyBorder="1" applyAlignment="1">
      <alignment horizontal="center"/>
      <protection/>
    </xf>
    <xf numFmtId="0" fontId="12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0" fontId="11" fillId="0" borderId="24" xfId="46" applyFont="1" applyFill="1" applyBorder="1" applyAlignment="1">
      <alignment/>
      <protection/>
    </xf>
    <xf numFmtId="0" fontId="11" fillId="0" borderId="12" xfId="46" applyFont="1" applyFill="1" applyBorder="1" applyAlignment="1">
      <alignment/>
      <protection/>
    </xf>
    <xf numFmtId="0" fontId="11" fillId="0" borderId="24" xfId="57" applyFont="1" applyFill="1" applyBorder="1">
      <alignment/>
      <protection/>
    </xf>
    <xf numFmtId="0" fontId="0" fillId="0" borderId="12" xfId="47" applyFont="1" applyFill="1" applyBorder="1">
      <alignment/>
      <protection/>
    </xf>
    <xf numFmtId="0" fontId="0" fillId="0" borderId="24" xfId="47" applyFont="1" applyBorder="1" applyAlignment="1">
      <alignment horizontal="left"/>
      <protection/>
    </xf>
    <xf numFmtId="0" fontId="0" fillId="0" borderId="12" xfId="47" applyFont="1" applyBorder="1" applyAlignment="1">
      <alignment horizontal="left"/>
      <protection/>
    </xf>
    <xf numFmtId="0" fontId="0" fillId="0" borderId="32" xfId="47" applyFont="1" applyBorder="1" applyAlignment="1">
      <alignment horizontal="center"/>
      <protection/>
    </xf>
    <xf numFmtId="0" fontId="0" fillId="0" borderId="25" xfId="47" applyFont="1" applyBorder="1">
      <alignment/>
      <protection/>
    </xf>
    <xf numFmtId="0" fontId="0" fillId="0" borderId="15" xfId="47" applyFont="1" applyBorder="1" applyAlignment="1">
      <alignment horizontal="center"/>
      <protection/>
    </xf>
    <xf numFmtId="0" fontId="0" fillId="0" borderId="29" xfId="47" applyFont="1" applyBorder="1" applyAlignment="1">
      <alignment/>
      <protection/>
    </xf>
    <xf numFmtId="0" fontId="0" fillId="0" borderId="16" xfId="47" applyFont="1" applyBorder="1" applyAlignment="1">
      <alignment/>
      <protection/>
    </xf>
    <xf numFmtId="0" fontId="0" fillId="0" borderId="17" xfId="47" applyFont="1" applyBorder="1" applyAlignment="1">
      <alignment horizontal="center"/>
      <protection/>
    </xf>
    <xf numFmtId="0" fontId="0" fillId="0" borderId="18" xfId="47" applyFont="1" applyBorder="1" applyAlignment="1">
      <alignment horizontal="center"/>
      <protection/>
    </xf>
    <xf numFmtId="0" fontId="0" fillId="0" borderId="28" xfId="47" applyFont="1" applyBorder="1" applyAlignment="1">
      <alignment horizontal="center"/>
      <protection/>
    </xf>
    <xf numFmtId="0" fontId="11" fillId="0" borderId="24" xfId="46" applyFont="1" applyFill="1" applyBorder="1">
      <alignment/>
      <protection/>
    </xf>
    <xf numFmtId="0" fontId="11" fillId="0" borderId="12" xfId="46" applyFont="1" applyFill="1" applyBorder="1">
      <alignment/>
      <protection/>
    </xf>
    <xf numFmtId="0" fontId="11" fillId="0" borderId="24" xfId="47" applyFont="1" applyBorder="1" applyAlignment="1">
      <alignment horizontal="left"/>
      <protection/>
    </xf>
    <xf numFmtId="0" fontId="11" fillId="0" borderId="12" xfId="47" applyFont="1" applyBorder="1" applyAlignment="1">
      <alignment horizontal="left"/>
      <protection/>
    </xf>
    <xf numFmtId="0" fontId="0" fillId="0" borderId="12" xfId="47" applyFont="1" applyFill="1" applyBorder="1" applyAlignment="1">
      <alignment/>
      <protection/>
    </xf>
    <xf numFmtId="0" fontId="0" fillId="26" borderId="33" xfId="47" applyFont="1" applyFill="1" applyBorder="1" applyAlignment="1">
      <alignment horizontal="center"/>
      <protection/>
    </xf>
    <xf numFmtId="0" fontId="11" fillId="0" borderId="24" xfId="47" applyFont="1" applyFill="1" applyBorder="1" applyAlignment="1">
      <alignment horizontal="center"/>
      <protection/>
    </xf>
    <xf numFmtId="0" fontId="11" fillId="0" borderId="12" xfId="47" applyFont="1" applyFill="1" applyBorder="1" applyAlignment="1">
      <alignment horizontal="center"/>
      <protection/>
    </xf>
    <xf numFmtId="0" fontId="0" fillId="0" borderId="24" xfId="47" applyFill="1" applyBorder="1" applyAlignment="1">
      <alignment horizontal="center"/>
      <protection/>
    </xf>
    <xf numFmtId="0" fontId="0" fillId="0" borderId="24" xfId="47" applyBorder="1" applyAlignment="1">
      <alignment horizontal="center"/>
      <protection/>
    </xf>
    <xf numFmtId="0" fontId="0" fillId="0" borderId="28" xfId="47" applyFill="1" applyBorder="1" applyAlignment="1">
      <alignment horizontal="center"/>
      <protection/>
    </xf>
    <xf numFmtId="0" fontId="11" fillId="0" borderId="24" xfId="46" applyFont="1" applyFill="1" applyBorder="1" applyAlignment="1">
      <alignment horizontal="center"/>
      <protection/>
    </xf>
    <xf numFmtId="0" fontId="0" fillId="0" borderId="34" xfId="47" applyFill="1" applyBorder="1" applyAlignment="1">
      <alignment horizontal="center"/>
      <protection/>
    </xf>
    <xf numFmtId="0" fontId="0" fillId="0" borderId="19" xfId="47" applyFont="1" applyBorder="1" applyAlignment="1">
      <alignment horizontal="center"/>
      <protection/>
    </xf>
    <xf numFmtId="0" fontId="11" fillId="0" borderId="35" xfId="47" applyFont="1" applyFill="1" applyBorder="1" applyAlignment="1">
      <alignment horizontal="center"/>
      <protection/>
    </xf>
    <xf numFmtId="0" fontId="0" fillId="0" borderId="29" xfId="47" applyBorder="1" applyAlignment="1">
      <alignment horizontal="center"/>
      <protection/>
    </xf>
    <xf numFmtId="0" fontId="11" fillId="0" borderId="29" xfId="47" applyFont="1" applyFill="1" applyBorder="1" applyAlignment="1">
      <alignment horizontal="center"/>
      <protection/>
    </xf>
    <xf numFmtId="0" fontId="11" fillId="0" borderId="16" xfId="47" applyFont="1" applyFill="1" applyBorder="1" applyAlignment="1">
      <alignment horizontal="center"/>
      <protection/>
    </xf>
    <xf numFmtId="0" fontId="0" fillId="0" borderId="29" xfId="47" applyFill="1" applyBorder="1" applyAlignment="1">
      <alignment horizontal="center"/>
      <protection/>
    </xf>
    <xf numFmtId="0" fontId="0" fillId="0" borderId="24" xfId="47" applyBorder="1">
      <alignment/>
      <protection/>
    </xf>
    <xf numFmtId="0" fontId="0" fillId="0" borderId="24" xfId="47" applyFont="1" applyFill="1" applyBorder="1" applyAlignment="1">
      <alignment/>
      <protection/>
    </xf>
    <xf numFmtId="0" fontId="11" fillId="0" borderId="24" xfId="47" applyFont="1" applyBorder="1" applyAlignment="1">
      <alignment horizontal="center"/>
      <protection/>
    </xf>
    <xf numFmtId="0" fontId="11" fillId="0" borderId="12" xfId="47" applyFont="1" applyBorder="1" applyAlignment="1">
      <alignment horizontal="center"/>
      <protection/>
    </xf>
    <xf numFmtId="0" fontId="11" fillId="0" borderId="12" xfId="46" applyFont="1" applyFill="1" applyBorder="1" applyAlignment="1">
      <alignment horizontal="center"/>
      <protection/>
    </xf>
    <xf numFmtId="0" fontId="0" fillId="0" borderId="0" xfId="47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0" fillId="0" borderId="24" xfId="46" applyFont="1" applyBorder="1" applyAlignment="1">
      <alignment horizontal="center"/>
      <protection/>
    </xf>
    <xf numFmtId="0" fontId="0" fillId="0" borderId="25" xfId="47" applyBorder="1" applyAlignment="1">
      <alignment horizontal="center"/>
      <protection/>
    </xf>
    <xf numFmtId="0" fontId="11" fillId="0" borderId="29" xfId="47" applyFont="1" applyBorder="1" applyAlignment="1">
      <alignment horizontal="center"/>
      <protection/>
    </xf>
    <xf numFmtId="0" fontId="11" fillId="0" borderId="16" xfId="47" applyFont="1" applyBorder="1" applyAlignment="1">
      <alignment horizontal="center"/>
      <protection/>
    </xf>
    <xf numFmtId="0" fontId="0" fillId="0" borderId="34" xfId="47" applyFont="1" applyFill="1" applyBorder="1" applyAlignment="1">
      <alignment horizontal="center"/>
      <protection/>
    </xf>
    <xf numFmtId="0" fontId="0" fillId="0" borderId="10" xfId="47" applyFont="1" applyBorder="1" applyAlignment="1">
      <alignment horizontal="center"/>
      <protection/>
    </xf>
    <xf numFmtId="0" fontId="11" fillId="0" borderId="24" xfId="57" applyFont="1" applyFill="1" applyBorder="1" applyAlignment="1">
      <alignment horizontal="center"/>
      <protection/>
    </xf>
    <xf numFmtId="0" fontId="11" fillId="0" borderId="29" xfId="46" applyFont="1" applyFill="1" applyBorder="1" applyAlignment="1">
      <alignment horizontal="center"/>
      <protection/>
    </xf>
    <xf numFmtId="0" fontId="11" fillId="0" borderId="16" xfId="46" applyFont="1" applyFill="1" applyBorder="1" applyAlignment="1">
      <alignment horizontal="center"/>
      <protection/>
    </xf>
    <xf numFmtId="0" fontId="10" fillId="0" borderId="24" xfId="47" applyFont="1" applyFill="1" applyBorder="1" applyAlignment="1">
      <alignment horizontal="center"/>
      <protection/>
    </xf>
    <xf numFmtId="0" fontId="0" fillId="0" borderId="12" xfId="47" applyFont="1" applyBorder="1" applyAlignment="1">
      <alignment horizontal="center"/>
      <protection/>
    </xf>
    <xf numFmtId="0" fontId="11" fillId="0" borderId="24" xfId="47" applyFont="1" applyFill="1" applyBorder="1" applyAlignment="1">
      <alignment horizontal="left"/>
      <protection/>
    </xf>
    <xf numFmtId="0" fontId="11" fillId="0" borderId="12" xfId="47" applyFont="1" applyFill="1" applyBorder="1" applyAlignment="1">
      <alignment/>
      <protection/>
    </xf>
    <xf numFmtId="0" fontId="11" fillId="0" borderId="24" xfId="47" applyFont="1" applyFill="1" applyBorder="1" applyAlignment="1">
      <alignment/>
      <protection/>
    </xf>
    <xf numFmtId="0" fontId="11" fillId="0" borderId="12" xfId="47" applyFont="1" applyFill="1" applyBorder="1" applyAlignment="1">
      <alignment horizontal="left"/>
      <protection/>
    </xf>
    <xf numFmtId="0" fontId="11" fillId="0" borderId="24" xfId="47" applyFont="1" applyFill="1" applyBorder="1">
      <alignment/>
      <protection/>
    </xf>
    <xf numFmtId="0" fontId="11" fillId="0" borderId="12" xfId="47" applyFont="1" applyFill="1" applyBorder="1">
      <alignment/>
      <protection/>
    </xf>
    <xf numFmtId="0" fontId="12" fillId="0" borderId="0" xfId="47" applyFont="1" applyBorder="1" applyAlignment="1">
      <alignment horizontal="center"/>
      <protection/>
    </xf>
    <xf numFmtId="0" fontId="0" fillId="0" borderId="0" xfId="47" applyFill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7" fillId="0" borderId="0" xfId="47" applyFont="1">
      <alignment/>
      <protection/>
    </xf>
    <xf numFmtId="0" fontId="0" fillId="0" borderId="16" xfId="47" applyFont="1" applyBorder="1">
      <alignment/>
      <protection/>
    </xf>
    <xf numFmtId="0" fontId="0" fillId="0" borderId="36" xfId="47" applyFont="1" applyBorder="1" applyAlignment="1">
      <alignment/>
      <protection/>
    </xf>
    <xf numFmtId="0" fontId="0" fillId="0" borderId="37" xfId="47" applyFont="1" applyBorder="1" applyAlignment="1">
      <alignment horizontal="center"/>
      <protection/>
    </xf>
    <xf numFmtId="0" fontId="0" fillId="0" borderId="38" xfId="47" applyFont="1" applyBorder="1" applyAlignment="1">
      <alignment horizontal="center"/>
      <protection/>
    </xf>
    <xf numFmtId="0" fontId="0" fillId="0" borderId="39" xfId="47" applyFont="1" applyBorder="1" applyAlignment="1">
      <alignment horizontal="center"/>
      <protection/>
    </xf>
    <xf numFmtId="0" fontId="0" fillId="0" borderId="29" xfId="47" applyFont="1" applyBorder="1" applyAlignment="1">
      <alignment horizontal="left"/>
      <protection/>
    </xf>
    <xf numFmtId="0" fontId="0" fillId="0" borderId="16" xfId="47" applyFont="1" applyBorder="1" applyAlignment="1">
      <alignment horizontal="left"/>
      <protection/>
    </xf>
    <xf numFmtId="0" fontId="13" fillId="0" borderId="0" xfId="47" applyFont="1" applyBorder="1">
      <alignment/>
      <protection/>
    </xf>
    <xf numFmtId="0" fontId="0" fillId="0" borderId="29" xfId="47" applyFont="1" applyBorder="1">
      <alignment/>
      <protection/>
    </xf>
    <xf numFmtId="0" fontId="12" fillId="0" borderId="25" xfId="47" applyFont="1" applyBorder="1">
      <alignment/>
      <protection/>
    </xf>
    <xf numFmtId="0" fontId="12" fillId="0" borderId="32" xfId="47" applyFont="1" applyBorder="1">
      <alignment/>
      <protection/>
    </xf>
    <xf numFmtId="0" fontId="0" fillId="0" borderId="31" xfId="47" applyFont="1" applyBorder="1">
      <alignment/>
      <protection/>
    </xf>
    <xf numFmtId="0" fontId="0" fillId="0" borderId="0" xfId="47" applyFont="1" applyFill="1" applyBorder="1" applyAlignment="1">
      <alignment/>
      <protection/>
    </xf>
    <xf numFmtId="0" fontId="13" fillId="0" borderId="0" xfId="47" applyFont="1" applyBorder="1" applyAlignment="1">
      <alignment/>
      <protection/>
    </xf>
    <xf numFmtId="0" fontId="14" fillId="0" borderId="24" xfId="47" applyFont="1" applyBorder="1" applyAlignment="1">
      <alignment/>
      <protection/>
    </xf>
    <xf numFmtId="0" fontId="14" fillId="0" borderId="12" xfId="47" applyFont="1" applyBorder="1" applyAlignment="1">
      <alignment/>
      <protection/>
    </xf>
    <xf numFmtId="0" fontId="0" fillId="0" borderId="22" xfId="47" applyFont="1" applyFill="1" applyBorder="1" applyAlignment="1">
      <alignment horizontal="center"/>
      <protection/>
    </xf>
    <xf numFmtId="0" fontId="0" fillId="0" borderId="30" xfId="47" applyFont="1" applyFill="1" applyBorder="1" applyAlignment="1">
      <alignment horizontal="center"/>
      <protection/>
    </xf>
    <xf numFmtId="0" fontId="0" fillId="0" borderId="14" xfId="47" applyFont="1" applyBorder="1">
      <alignment/>
      <protection/>
    </xf>
    <xf numFmtId="0" fontId="2" fillId="0" borderId="10" xfId="47" applyFont="1" applyBorder="1" applyAlignment="1">
      <alignment horizontal="center" vertical="center" wrapText="1"/>
      <protection/>
    </xf>
    <xf numFmtId="0" fontId="2" fillId="0" borderId="10" xfId="47" applyFont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wrapText="1"/>
      <protection/>
    </xf>
    <xf numFmtId="0" fontId="8" fillId="25" borderId="0" xfId="47" applyFont="1" applyFill="1" applyBorder="1" applyAlignment="1">
      <alignment horizontal="center"/>
      <protection/>
    </xf>
    <xf numFmtId="0" fontId="10" fillId="0" borderId="40" xfId="47" applyFont="1" applyBorder="1" applyAlignment="1">
      <alignment horizontal="center" textRotation="90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9"/>
  <sheetViews>
    <sheetView zoomScalePageLayoutView="0" workbookViewId="0" topLeftCell="A1">
      <selection activeCell="A54" sqref="A2:IV54"/>
    </sheetView>
  </sheetViews>
  <sheetFormatPr defaultColWidth="8.7109375" defaultRowHeight="12.75"/>
  <cols>
    <col min="1" max="1" width="19.28125" style="1" customWidth="1"/>
    <col min="2" max="9" width="3.140625" style="1" customWidth="1"/>
    <col min="10" max="10" width="3.28125" style="1" customWidth="1"/>
    <col min="11" max="25" width="3.140625" style="1" customWidth="1"/>
    <col min="26" max="26" width="5.8515625" style="1" customWidth="1"/>
    <col min="27" max="16384" width="8.7109375" style="1" customWidth="1"/>
  </cols>
  <sheetData>
    <row r="1" spans="1:26" ht="24" customHeight="1">
      <c r="A1" s="2" t="s">
        <v>0</v>
      </c>
      <c r="B1" s="171">
        <v>97</v>
      </c>
      <c r="C1" s="171"/>
      <c r="D1" s="172">
        <v>105</v>
      </c>
      <c r="E1" s="172"/>
      <c r="F1" s="171">
        <v>114</v>
      </c>
      <c r="G1" s="171"/>
      <c r="H1" s="172">
        <v>123</v>
      </c>
      <c r="I1" s="172"/>
      <c r="J1" s="171">
        <v>132</v>
      </c>
      <c r="K1" s="171"/>
      <c r="L1" s="172">
        <v>145</v>
      </c>
      <c r="M1" s="172"/>
      <c r="N1" s="171">
        <v>155</v>
      </c>
      <c r="O1" s="171"/>
      <c r="P1" s="172">
        <v>165</v>
      </c>
      <c r="Q1" s="172"/>
      <c r="R1" s="171">
        <v>181</v>
      </c>
      <c r="S1" s="171"/>
      <c r="T1" s="173">
        <v>198</v>
      </c>
      <c r="U1" s="173"/>
      <c r="V1" s="171">
        <v>220</v>
      </c>
      <c r="W1" s="171"/>
      <c r="X1" s="172">
        <v>220</v>
      </c>
      <c r="Y1" s="172"/>
      <c r="Z1" s="3" t="s">
        <v>1</v>
      </c>
    </row>
    <row r="2" spans="1:26" ht="12.75">
      <c r="A2" s="4" t="s">
        <v>2</v>
      </c>
      <c r="B2" s="5">
        <v>7</v>
      </c>
      <c r="C2" s="6"/>
      <c r="D2" s="7">
        <v>3</v>
      </c>
      <c r="E2" s="8">
        <v>7</v>
      </c>
      <c r="F2" s="9">
        <v>9</v>
      </c>
      <c r="G2" s="10">
        <v>5</v>
      </c>
      <c r="H2" s="9">
        <v>12</v>
      </c>
      <c r="I2" s="8"/>
      <c r="J2" s="7">
        <v>1</v>
      </c>
      <c r="K2" s="10">
        <v>3</v>
      </c>
      <c r="L2" s="9"/>
      <c r="M2" s="8"/>
      <c r="N2" s="9">
        <v>5</v>
      </c>
      <c r="O2" s="8"/>
      <c r="P2" s="9">
        <v>8</v>
      </c>
      <c r="Q2" s="8"/>
      <c r="R2" s="9">
        <v>12</v>
      </c>
      <c r="S2" s="10">
        <v>5</v>
      </c>
      <c r="T2" s="9">
        <v>7</v>
      </c>
      <c r="U2" s="10">
        <v>4</v>
      </c>
      <c r="V2" s="9">
        <v>7</v>
      </c>
      <c r="W2" s="8">
        <v>6</v>
      </c>
      <c r="X2" s="9"/>
      <c r="Y2" s="8"/>
      <c r="Z2" s="11">
        <v>80</v>
      </c>
    </row>
    <row r="3" spans="1:26" ht="12.75">
      <c r="A3" s="12" t="s">
        <v>3</v>
      </c>
      <c r="B3" s="13">
        <v>4</v>
      </c>
      <c r="C3" s="14"/>
      <c r="D3" s="15">
        <v>9</v>
      </c>
      <c r="E3" s="16"/>
      <c r="F3" s="15"/>
      <c r="G3" s="16"/>
      <c r="H3" s="15">
        <v>9</v>
      </c>
      <c r="I3" s="16">
        <v>8</v>
      </c>
      <c r="J3" s="15">
        <v>6</v>
      </c>
      <c r="K3" s="16"/>
      <c r="L3" s="15">
        <v>5</v>
      </c>
      <c r="M3" s="16"/>
      <c r="N3" s="17">
        <v>1</v>
      </c>
      <c r="O3" s="16">
        <v>7</v>
      </c>
      <c r="P3" s="15">
        <v>7</v>
      </c>
      <c r="Q3" s="18">
        <v>4</v>
      </c>
      <c r="R3" s="15">
        <v>8</v>
      </c>
      <c r="S3" s="16"/>
      <c r="T3" s="15"/>
      <c r="U3" s="16"/>
      <c r="V3" s="15">
        <v>5</v>
      </c>
      <c r="W3" s="18">
        <v>4</v>
      </c>
      <c r="X3" s="15"/>
      <c r="Y3" s="16"/>
      <c r="Z3" s="19">
        <v>65</v>
      </c>
    </row>
    <row r="4" spans="1:26" ht="12.75">
      <c r="A4" s="4" t="s">
        <v>4</v>
      </c>
      <c r="B4" s="5"/>
      <c r="C4" s="6"/>
      <c r="D4" s="9"/>
      <c r="E4" s="8"/>
      <c r="F4" s="9">
        <v>1</v>
      </c>
      <c r="G4" s="8"/>
      <c r="H4" s="9"/>
      <c r="I4" s="8"/>
      <c r="J4" s="9">
        <v>12</v>
      </c>
      <c r="K4" s="8">
        <v>9</v>
      </c>
      <c r="L4" s="9">
        <v>12</v>
      </c>
      <c r="M4" s="8"/>
      <c r="N4" s="9"/>
      <c r="O4" s="8"/>
      <c r="P4" s="9"/>
      <c r="Q4" s="8"/>
      <c r="R4" s="9"/>
      <c r="S4" s="8"/>
      <c r="T4" s="9"/>
      <c r="U4" s="8"/>
      <c r="V4" s="9"/>
      <c r="W4" s="8"/>
      <c r="X4" s="9"/>
      <c r="Y4" s="8"/>
      <c r="Z4" s="11">
        <f aca="true" t="shared" si="0" ref="Z4:Z26">SUM(B4:Y4)</f>
        <v>34</v>
      </c>
    </row>
    <row r="5" spans="1:26" ht="12.75">
      <c r="A5" s="4" t="s">
        <v>5</v>
      </c>
      <c r="B5" s="20"/>
      <c r="C5" s="21"/>
      <c r="D5" s="22">
        <v>6</v>
      </c>
      <c r="E5" s="23"/>
      <c r="F5" s="22">
        <v>6</v>
      </c>
      <c r="G5" s="23"/>
      <c r="H5" s="22">
        <v>2</v>
      </c>
      <c r="I5" s="23"/>
      <c r="J5" s="22"/>
      <c r="K5" s="23"/>
      <c r="L5" s="22">
        <v>6</v>
      </c>
      <c r="M5" s="23"/>
      <c r="N5" s="22"/>
      <c r="O5" s="23"/>
      <c r="P5" s="22"/>
      <c r="Q5" s="23"/>
      <c r="R5" s="22">
        <v>3</v>
      </c>
      <c r="S5" s="23"/>
      <c r="T5" s="22"/>
      <c r="U5" s="23"/>
      <c r="V5" s="22">
        <v>9</v>
      </c>
      <c r="W5" s="23"/>
      <c r="X5" s="22"/>
      <c r="Y5" s="23"/>
      <c r="Z5" s="11">
        <f t="shared" si="0"/>
        <v>32</v>
      </c>
    </row>
    <row r="6" spans="1:26" ht="12.75">
      <c r="A6" s="4" t="s">
        <v>6</v>
      </c>
      <c r="B6" s="5"/>
      <c r="C6" s="6"/>
      <c r="D6" s="9">
        <v>4</v>
      </c>
      <c r="E6" s="8"/>
      <c r="F6" s="9">
        <v>2</v>
      </c>
      <c r="G6" s="8"/>
      <c r="H6" s="9">
        <v>6</v>
      </c>
      <c r="I6" s="8">
        <v>3</v>
      </c>
      <c r="J6" s="9">
        <v>8</v>
      </c>
      <c r="K6" s="8"/>
      <c r="L6" s="9">
        <v>4</v>
      </c>
      <c r="M6" s="8">
        <v>2</v>
      </c>
      <c r="N6" s="9"/>
      <c r="O6" s="8"/>
      <c r="P6" s="9"/>
      <c r="Q6" s="8"/>
      <c r="R6" s="9"/>
      <c r="S6" s="8"/>
      <c r="T6" s="9">
        <v>3</v>
      </c>
      <c r="U6" s="8"/>
      <c r="V6" s="9"/>
      <c r="W6" s="8"/>
      <c r="X6" s="9"/>
      <c r="Y6" s="8"/>
      <c r="Z6" s="11">
        <f t="shared" si="0"/>
        <v>32</v>
      </c>
    </row>
    <row r="7" spans="1:26" ht="12.75">
      <c r="A7" s="4" t="s">
        <v>7</v>
      </c>
      <c r="B7" s="20"/>
      <c r="C7" s="21"/>
      <c r="D7" s="22"/>
      <c r="E7" s="23"/>
      <c r="F7" s="22"/>
      <c r="G7" s="23"/>
      <c r="H7" s="22"/>
      <c r="I7" s="23"/>
      <c r="J7" s="22">
        <v>4</v>
      </c>
      <c r="K7" s="23"/>
      <c r="L7" s="22">
        <v>8</v>
      </c>
      <c r="M7" s="23"/>
      <c r="N7" s="22"/>
      <c r="O7" s="23"/>
      <c r="P7" s="22">
        <v>6</v>
      </c>
      <c r="Q7" s="23"/>
      <c r="R7" s="22"/>
      <c r="S7" s="23"/>
      <c r="T7" s="22">
        <v>5</v>
      </c>
      <c r="U7" s="23"/>
      <c r="V7" s="22"/>
      <c r="W7" s="23"/>
      <c r="X7" s="22">
        <v>8</v>
      </c>
      <c r="Y7" s="23"/>
      <c r="Z7" s="11">
        <f t="shared" si="0"/>
        <v>31</v>
      </c>
    </row>
    <row r="8" spans="1:26" ht="12.75">
      <c r="A8" s="4" t="s">
        <v>8</v>
      </c>
      <c r="B8" s="20"/>
      <c r="C8" s="21"/>
      <c r="D8" s="22"/>
      <c r="E8" s="23"/>
      <c r="F8" s="22"/>
      <c r="G8" s="23"/>
      <c r="H8" s="22"/>
      <c r="I8" s="23"/>
      <c r="J8" s="22"/>
      <c r="K8" s="23"/>
      <c r="L8" s="22"/>
      <c r="M8" s="23"/>
      <c r="N8" s="22">
        <v>8</v>
      </c>
      <c r="O8" s="23"/>
      <c r="P8" s="22"/>
      <c r="Q8" s="23"/>
      <c r="R8" s="22"/>
      <c r="S8" s="23"/>
      <c r="T8" s="22">
        <v>9</v>
      </c>
      <c r="U8" s="23"/>
      <c r="V8" s="22">
        <v>12</v>
      </c>
      <c r="W8" s="23"/>
      <c r="X8" s="22"/>
      <c r="Y8" s="23"/>
      <c r="Z8" s="11">
        <f t="shared" si="0"/>
        <v>29</v>
      </c>
    </row>
    <row r="9" spans="1:26" ht="12.75">
      <c r="A9" s="4" t="s">
        <v>9</v>
      </c>
      <c r="B9" s="5">
        <v>9</v>
      </c>
      <c r="C9" s="6"/>
      <c r="D9" s="9"/>
      <c r="E9" s="8"/>
      <c r="F9" s="9"/>
      <c r="G9" s="8"/>
      <c r="H9" s="9"/>
      <c r="I9" s="8"/>
      <c r="J9" s="9"/>
      <c r="K9" s="8"/>
      <c r="L9" s="9"/>
      <c r="M9" s="8"/>
      <c r="N9" s="9"/>
      <c r="O9" s="8"/>
      <c r="P9" s="9"/>
      <c r="Q9" s="8"/>
      <c r="R9" s="9"/>
      <c r="S9" s="8"/>
      <c r="T9" s="9"/>
      <c r="U9" s="8"/>
      <c r="V9" s="9"/>
      <c r="W9" s="8"/>
      <c r="X9" s="9">
        <v>12</v>
      </c>
      <c r="Y9" s="8">
        <v>7</v>
      </c>
      <c r="Z9" s="11">
        <f t="shared" si="0"/>
        <v>28</v>
      </c>
    </row>
    <row r="10" spans="1:26" ht="12.75">
      <c r="A10" s="12" t="s">
        <v>10</v>
      </c>
      <c r="B10" s="5"/>
      <c r="C10" s="6"/>
      <c r="D10" s="9">
        <v>12</v>
      </c>
      <c r="E10" s="8"/>
      <c r="F10" s="9"/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>
        <v>7</v>
      </c>
      <c r="S10" s="8"/>
      <c r="T10" s="9">
        <v>8</v>
      </c>
      <c r="U10" s="8"/>
      <c r="V10" s="9"/>
      <c r="W10" s="8"/>
      <c r="X10" s="9"/>
      <c r="Y10" s="8"/>
      <c r="Z10" s="11">
        <f t="shared" si="0"/>
        <v>27</v>
      </c>
    </row>
    <row r="11" spans="1:26" ht="12.75">
      <c r="A11" s="4" t="s">
        <v>11</v>
      </c>
      <c r="B11" s="5"/>
      <c r="C11" s="6"/>
      <c r="D11" s="9"/>
      <c r="E11" s="8"/>
      <c r="F11" s="9"/>
      <c r="G11" s="8"/>
      <c r="H11" s="9">
        <v>4</v>
      </c>
      <c r="I11" s="8"/>
      <c r="J11" s="9">
        <v>7</v>
      </c>
      <c r="K11" s="8"/>
      <c r="L11" s="9"/>
      <c r="M11" s="8"/>
      <c r="N11" s="9">
        <v>9</v>
      </c>
      <c r="O11" s="8"/>
      <c r="P11" s="9"/>
      <c r="Q11" s="8"/>
      <c r="R11" s="9"/>
      <c r="S11" s="8"/>
      <c r="T11" s="9"/>
      <c r="U11" s="8"/>
      <c r="V11" s="9"/>
      <c r="W11" s="8"/>
      <c r="X11" s="9">
        <v>6</v>
      </c>
      <c r="Y11" s="8"/>
      <c r="Z11" s="11">
        <f t="shared" si="0"/>
        <v>26</v>
      </c>
    </row>
    <row r="12" spans="1:26" ht="12.75">
      <c r="A12" s="4" t="s">
        <v>12</v>
      </c>
      <c r="B12" s="5"/>
      <c r="C12" s="6"/>
      <c r="D12" s="9">
        <v>8</v>
      </c>
      <c r="E12" s="8"/>
      <c r="F12" s="9"/>
      <c r="G12" s="8"/>
      <c r="H12" s="9"/>
      <c r="I12" s="8"/>
      <c r="J12" s="9"/>
      <c r="K12" s="8"/>
      <c r="L12" s="9">
        <v>7</v>
      </c>
      <c r="M12" s="8"/>
      <c r="N12" s="9">
        <v>2</v>
      </c>
      <c r="O12" s="8"/>
      <c r="P12" s="9"/>
      <c r="Q12" s="8"/>
      <c r="R12" s="9"/>
      <c r="S12" s="8"/>
      <c r="T12" s="9">
        <v>6</v>
      </c>
      <c r="U12" s="8"/>
      <c r="V12" s="9"/>
      <c r="W12" s="8"/>
      <c r="X12" s="9"/>
      <c r="Y12" s="8"/>
      <c r="Z12" s="11">
        <f t="shared" si="0"/>
        <v>23</v>
      </c>
    </row>
    <row r="13" spans="1:26" ht="12.75">
      <c r="A13" s="4" t="s">
        <v>13</v>
      </c>
      <c r="B13" s="5"/>
      <c r="C13" s="6"/>
      <c r="D13" s="9"/>
      <c r="E13" s="8"/>
      <c r="F13" s="9"/>
      <c r="G13" s="8"/>
      <c r="H13" s="9"/>
      <c r="I13" s="8"/>
      <c r="J13" s="9">
        <v>5</v>
      </c>
      <c r="K13" s="8"/>
      <c r="L13" s="9"/>
      <c r="M13" s="8"/>
      <c r="N13" s="9"/>
      <c r="O13" s="8"/>
      <c r="P13" s="9"/>
      <c r="Q13" s="8"/>
      <c r="R13" s="9"/>
      <c r="S13" s="8"/>
      <c r="T13" s="9">
        <v>12</v>
      </c>
      <c r="U13" s="8"/>
      <c r="V13" s="9"/>
      <c r="W13" s="8"/>
      <c r="X13" s="9"/>
      <c r="Y13" s="8"/>
      <c r="Z13" s="11">
        <f t="shared" si="0"/>
        <v>17</v>
      </c>
    </row>
    <row r="14" spans="1:26" ht="12.75">
      <c r="A14" s="4" t="s">
        <v>14</v>
      </c>
      <c r="B14" s="5">
        <v>5</v>
      </c>
      <c r="C14" s="6">
        <v>12</v>
      </c>
      <c r="D14" s="9"/>
      <c r="E14" s="8"/>
      <c r="F14" s="9"/>
      <c r="G14" s="8"/>
      <c r="H14" s="9"/>
      <c r="I14" s="8"/>
      <c r="J14" s="9"/>
      <c r="K14" s="8"/>
      <c r="L14" s="9"/>
      <c r="M14" s="8"/>
      <c r="N14" s="9"/>
      <c r="O14" s="8"/>
      <c r="P14" s="9"/>
      <c r="Q14" s="8"/>
      <c r="R14" s="9"/>
      <c r="S14" s="8"/>
      <c r="T14" s="9"/>
      <c r="U14" s="8"/>
      <c r="V14" s="9"/>
      <c r="W14" s="8"/>
      <c r="X14" s="9"/>
      <c r="Y14" s="8"/>
      <c r="Z14" s="11">
        <f t="shared" si="0"/>
        <v>17</v>
      </c>
    </row>
    <row r="15" spans="1:26" ht="12.75">
      <c r="A15" s="4" t="s">
        <v>15</v>
      </c>
      <c r="B15" s="5">
        <v>8</v>
      </c>
      <c r="C15" s="6"/>
      <c r="D15" s="9"/>
      <c r="E15" s="8"/>
      <c r="F15" s="9"/>
      <c r="G15" s="8"/>
      <c r="H15" s="9"/>
      <c r="I15" s="8"/>
      <c r="J15" s="9"/>
      <c r="K15" s="8"/>
      <c r="L15" s="9"/>
      <c r="M15" s="8"/>
      <c r="N15" s="9">
        <v>8</v>
      </c>
      <c r="O15" s="8"/>
      <c r="P15" s="9"/>
      <c r="Q15" s="8"/>
      <c r="R15" s="9"/>
      <c r="S15" s="8"/>
      <c r="T15" s="9"/>
      <c r="U15" s="8"/>
      <c r="V15" s="9"/>
      <c r="W15" s="8"/>
      <c r="X15" s="9"/>
      <c r="Y15" s="8"/>
      <c r="Z15" s="11">
        <f t="shared" si="0"/>
        <v>16</v>
      </c>
    </row>
    <row r="16" spans="1:26" ht="12.75">
      <c r="A16" s="4" t="s">
        <v>16</v>
      </c>
      <c r="B16" s="5"/>
      <c r="C16" s="6"/>
      <c r="D16" s="9">
        <v>5</v>
      </c>
      <c r="E16" s="8"/>
      <c r="F16" s="9"/>
      <c r="G16" s="8"/>
      <c r="H16" s="9"/>
      <c r="I16" s="8"/>
      <c r="J16" s="9"/>
      <c r="K16" s="8"/>
      <c r="L16" s="9"/>
      <c r="M16" s="8"/>
      <c r="N16" s="9"/>
      <c r="O16" s="8"/>
      <c r="P16" s="9">
        <v>9</v>
      </c>
      <c r="Q16" s="8"/>
      <c r="R16" s="9"/>
      <c r="S16" s="8"/>
      <c r="T16" s="9"/>
      <c r="U16" s="8"/>
      <c r="V16" s="9"/>
      <c r="W16" s="8"/>
      <c r="X16" s="9"/>
      <c r="Y16" s="8"/>
      <c r="Z16" s="11">
        <f t="shared" si="0"/>
        <v>14</v>
      </c>
    </row>
    <row r="17" spans="1:26" ht="12.75">
      <c r="A17" s="4" t="s">
        <v>17</v>
      </c>
      <c r="B17" s="5"/>
      <c r="C17" s="6"/>
      <c r="D17" s="9"/>
      <c r="E17" s="8"/>
      <c r="F17" s="9"/>
      <c r="G17" s="8"/>
      <c r="H17" s="9"/>
      <c r="I17" s="8"/>
      <c r="J17" s="9"/>
      <c r="K17" s="8"/>
      <c r="L17" s="9">
        <v>1</v>
      </c>
      <c r="M17" s="8"/>
      <c r="N17" s="9"/>
      <c r="O17" s="8"/>
      <c r="P17" s="9">
        <v>12</v>
      </c>
      <c r="Q17" s="8"/>
      <c r="R17" s="9"/>
      <c r="S17" s="8"/>
      <c r="T17" s="9"/>
      <c r="U17" s="8"/>
      <c r="V17" s="9"/>
      <c r="W17" s="8"/>
      <c r="X17" s="9"/>
      <c r="Y17" s="8"/>
      <c r="Z17" s="11">
        <f t="shared" si="0"/>
        <v>13</v>
      </c>
    </row>
    <row r="18" spans="1:26" ht="12.75">
      <c r="A18" s="4" t="s">
        <v>18</v>
      </c>
      <c r="B18" s="5"/>
      <c r="C18" s="6"/>
      <c r="D18" s="9"/>
      <c r="E18" s="8"/>
      <c r="F18" s="9"/>
      <c r="G18" s="8"/>
      <c r="H18" s="9"/>
      <c r="I18" s="8"/>
      <c r="J18" s="9"/>
      <c r="K18" s="8"/>
      <c r="L18" s="9"/>
      <c r="M18" s="8"/>
      <c r="N18" s="9">
        <v>12</v>
      </c>
      <c r="O18" s="8"/>
      <c r="P18" s="9"/>
      <c r="Q18" s="8"/>
      <c r="R18" s="9"/>
      <c r="S18" s="8"/>
      <c r="T18" s="9"/>
      <c r="U18" s="8"/>
      <c r="V18" s="9"/>
      <c r="W18" s="8"/>
      <c r="X18" s="9"/>
      <c r="Y18" s="8"/>
      <c r="Z18" s="11">
        <f t="shared" si="0"/>
        <v>12</v>
      </c>
    </row>
    <row r="19" spans="1:26" ht="12.75">
      <c r="A19" s="4" t="s">
        <v>19</v>
      </c>
      <c r="B19" s="5"/>
      <c r="C19" s="6"/>
      <c r="D19" s="9"/>
      <c r="E19" s="8"/>
      <c r="F19" s="9">
        <v>12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8"/>
      <c r="T19" s="9"/>
      <c r="U19" s="8"/>
      <c r="V19" s="9"/>
      <c r="W19" s="8"/>
      <c r="X19" s="9"/>
      <c r="Y19" s="8"/>
      <c r="Z19" s="11">
        <f t="shared" si="0"/>
        <v>12</v>
      </c>
    </row>
    <row r="20" spans="1:26" ht="12.75">
      <c r="A20" s="4" t="s">
        <v>20</v>
      </c>
      <c r="B20" s="5"/>
      <c r="C20" s="6"/>
      <c r="D20" s="9"/>
      <c r="E20" s="8"/>
      <c r="F20" s="9"/>
      <c r="G20" s="8"/>
      <c r="H20" s="9"/>
      <c r="I20" s="8"/>
      <c r="J20" s="9">
        <v>2</v>
      </c>
      <c r="K20" s="8"/>
      <c r="L20" s="9">
        <v>9</v>
      </c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11">
        <f t="shared" si="0"/>
        <v>11</v>
      </c>
    </row>
    <row r="21" spans="1:26" ht="12.75">
      <c r="A21" s="4" t="s">
        <v>21</v>
      </c>
      <c r="B21" s="5"/>
      <c r="C21" s="6"/>
      <c r="D21" s="9"/>
      <c r="E21" s="8"/>
      <c r="F21" s="9"/>
      <c r="G21" s="8"/>
      <c r="H21" s="9">
        <v>1</v>
      </c>
      <c r="I21" s="8"/>
      <c r="J21" s="9"/>
      <c r="K21" s="8"/>
      <c r="L21" s="9"/>
      <c r="M21" s="8"/>
      <c r="N21" s="9"/>
      <c r="O21" s="8"/>
      <c r="P21" s="9"/>
      <c r="Q21" s="8"/>
      <c r="R21" s="9">
        <v>9</v>
      </c>
      <c r="S21" s="8"/>
      <c r="T21" s="9"/>
      <c r="U21" s="8"/>
      <c r="V21" s="9"/>
      <c r="W21" s="8"/>
      <c r="X21" s="9"/>
      <c r="Y21" s="8"/>
      <c r="Z21" s="11">
        <f t="shared" si="0"/>
        <v>10</v>
      </c>
    </row>
    <row r="22" spans="1:26" ht="12.75">
      <c r="A22" s="4" t="s">
        <v>22</v>
      </c>
      <c r="B22" s="20"/>
      <c r="C22" s="21"/>
      <c r="D22" s="22"/>
      <c r="E22" s="23"/>
      <c r="F22" s="22"/>
      <c r="G22" s="23"/>
      <c r="H22" s="22">
        <v>7</v>
      </c>
      <c r="I22" s="23"/>
      <c r="J22" s="22"/>
      <c r="K22" s="23"/>
      <c r="L22" s="22">
        <v>3</v>
      </c>
      <c r="M22" s="23"/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2"/>
      <c r="Y22" s="23"/>
      <c r="Z22" s="11">
        <f t="shared" si="0"/>
        <v>10</v>
      </c>
    </row>
    <row r="23" spans="1:26" ht="12.75">
      <c r="A23" s="4" t="s">
        <v>23</v>
      </c>
      <c r="B23" s="5"/>
      <c r="C23" s="6"/>
      <c r="D23" s="9"/>
      <c r="E23" s="8"/>
      <c r="F23" s="9">
        <v>7</v>
      </c>
      <c r="G23" s="8">
        <v>3</v>
      </c>
      <c r="H23" s="9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11">
        <f t="shared" si="0"/>
        <v>10</v>
      </c>
    </row>
    <row r="24" spans="1:26" ht="12.75">
      <c r="A24" s="4" t="s">
        <v>24</v>
      </c>
      <c r="B24" s="5"/>
      <c r="C24" s="6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9"/>
      <c r="W24" s="8"/>
      <c r="X24" s="9">
        <v>9</v>
      </c>
      <c r="Y24" s="8"/>
      <c r="Z24" s="11">
        <f t="shared" si="0"/>
        <v>9</v>
      </c>
    </row>
    <row r="25" spans="1:26" ht="12.75">
      <c r="A25" s="4" t="s">
        <v>25</v>
      </c>
      <c r="B25" s="5"/>
      <c r="C25" s="6"/>
      <c r="D25" s="9"/>
      <c r="E25" s="8"/>
      <c r="F25" s="9">
        <v>8</v>
      </c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11">
        <f t="shared" si="0"/>
        <v>8</v>
      </c>
    </row>
    <row r="26" spans="1:26" ht="12.75">
      <c r="A26" s="4" t="s">
        <v>26</v>
      </c>
      <c r="B26" s="5"/>
      <c r="C26" s="6"/>
      <c r="D26" s="9"/>
      <c r="E26" s="8"/>
      <c r="F26" s="9"/>
      <c r="G26" s="8"/>
      <c r="H26" s="9"/>
      <c r="I26" s="8"/>
      <c r="J26" s="9"/>
      <c r="K26" s="8"/>
      <c r="L26" s="9"/>
      <c r="M26" s="8"/>
      <c r="N26" s="9"/>
      <c r="O26" s="8"/>
      <c r="P26" s="9"/>
      <c r="Q26" s="8"/>
      <c r="R26" s="9"/>
      <c r="S26" s="8"/>
      <c r="T26" s="9"/>
      <c r="U26" s="8"/>
      <c r="V26" s="9">
        <v>8</v>
      </c>
      <c r="W26" s="8"/>
      <c r="X26" s="9"/>
      <c r="Y26" s="8"/>
      <c r="Z26" s="11">
        <f t="shared" si="0"/>
        <v>8</v>
      </c>
    </row>
    <row r="27" spans="1:26" ht="12.75">
      <c r="A27" s="24" t="s">
        <v>27</v>
      </c>
      <c r="B27" s="5">
        <v>6</v>
      </c>
      <c r="C27" s="6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  <c r="O27" s="8"/>
      <c r="P27" s="9"/>
      <c r="Q27" s="8"/>
      <c r="R27" s="9"/>
      <c r="S27" s="6"/>
      <c r="T27" s="9"/>
      <c r="U27" s="8"/>
      <c r="V27" s="9"/>
      <c r="W27" s="8"/>
      <c r="X27" s="5"/>
      <c r="Y27" s="8"/>
      <c r="Z27" s="11">
        <f>SUM(A27:Y27)</f>
        <v>6</v>
      </c>
    </row>
    <row r="28" spans="1:26" ht="12.75">
      <c r="A28" s="4" t="s">
        <v>28</v>
      </c>
      <c r="B28" s="5"/>
      <c r="C28" s="6"/>
      <c r="D28" s="9"/>
      <c r="E28" s="8"/>
      <c r="F28" s="9"/>
      <c r="G28" s="8"/>
      <c r="H28" s="9"/>
      <c r="I28" s="8"/>
      <c r="J28" s="9"/>
      <c r="K28" s="8"/>
      <c r="L28" s="9"/>
      <c r="M28" s="8"/>
      <c r="N28" s="9">
        <v>6</v>
      </c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11">
        <f>SUM(B28:Y28)</f>
        <v>6</v>
      </c>
    </row>
    <row r="29" spans="1:26" ht="12.75">
      <c r="A29" s="4" t="s">
        <v>29</v>
      </c>
      <c r="B29" s="5"/>
      <c r="C29" s="6"/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  <c r="O29" s="8"/>
      <c r="P29" s="9"/>
      <c r="Q29" s="8"/>
      <c r="R29" s="9">
        <v>6</v>
      </c>
      <c r="S29" s="8"/>
      <c r="T29" s="9"/>
      <c r="U29" s="8"/>
      <c r="V29" s="9"/>
      <c r="W29" s="8"/>
      <c r="X29" s="9"/>
      <c r="Y29" s="8"/>
      <c r="Z29" s="11">
        <f>SUM(B29:Y29)</f>
        <v>6</v>
      </c>
    </row>
    <row r="30" spans="1:26" ht="12.75">
      <c r="A30" s="4" t="s">
        <v>30</v>
      </c>
      <c r="B30" s="25"/>
      <c r="C30" s="26"/>
      <c r="D30" s="27"/>
      <c r="E30" s="28"/>
      <c r="F30" s="27"/>
      <c r="G30" s="28"/>
      <c r="H30" s="27"/>
      <c r="I30" s="28"/>
      <c r="J30" s="29"/>
      <c r="K30" s="28"/>
      <c r="L30" s="25"/>
      <c r="M30" s="28"/>
      <c r="N30" s="27"/>
      <c r="O30" s="28"/>
      <c r="P30" s="27">
        <v>5</v>
      </c>
      <c r="Q30" s="28"/>
      <c r="R30" s="27"/>
      <c r="S30" s="28"/>
      <c r="T30" s="27"/>
      <c r="U30" s="28"/>
      <c r="V30" s="27"/>
      <c r="W30" s="28"/>
      <c r="X30" s="27"/>
      <c r="Y30" s="28"/>
      <c r="Z30" s="11">
        <f>SUM(A30:Y30)</f>
        <v>5</v>
      </c>
    </row>
    <row r="31" spans="1:26" ht="12.75">
      <c r="A31" s="4" t="s">
        <v>31</v>
      </c>
      <c r="B31" s="20"/>
      <c r="C31" s="21"/>
      <c r="D31" s="22"/>
      <c r="E31" s="23"/>
      <c r="F31" s="22"/>
      <c r="G31" s="23"/>
      <c r="H31" s="22"/>
      <c r="I31" s="23"/>
      <c r="J31" s="22"/>
      <c r="K31" s="23"/>
      <c r="L31" s="22"/>
      <c r="M31" s="23"/>
      <c r="N31" s="22">
        <v>4</v>
      </c>
      <c r="O31" s="23"/>
      <c r="P31" s="22"/>
      <c r="Q31" s="23"/>
      <c r="R31" s="22"/>
      <c r="S31" s="23"/>
      <c r="T31" s="22"/>
      <c r="U31" s="23"/>
      <c r="V31" s="22"/>
      <c r="W31" s="23"/>
      <c r="X31" s="22"/>
      <c r="Y31" s="23"/>
      <c r="Z31" s="11">
        <f>SUM(B31:Y31)</f>
        <v>4</v>
      </c>
    </row>
    <row r="32" spans="1:26" ht="12.75">
      <c r="A32" s="4" t="s">
        <v>32</v>
      </c>
      <c r="B32" s="30"/>
      <c r="C32" s="31"/>
      <c r="D32" s="32"/>
      <c r="E32" s="33"/>
      <c r="F32" s="32"/>
      <c r="G32" s="33"/>
      <c r="H32" s="32"/>
      <c r="I32" s="31"/>
      <c r="J32" s="34"/>
      <c r="K32" s="33"/>
      <c r="L32" s="32"/>
      <c r="M32" s="33"/>
      <c r="N32" s="32"/>
      <c r="O32" s="33"/>
      <c r="P32" s="32"/>
      <c r="Q32" s="33"/>
      <c r="R32" s="32"/>
      <c r="S32" s="33"/>
      <c r="T32" s="32"/>
      <c r="U32" s="33"/>
      <c r="V32" s="32"/>
      <c r="W32" s="33"/>
      <c r="X32" s="32"/>
      <c r="Y32" s="33"/>
      <c r="Z32" s="11">
        <f>SUM(A32:Y32)</f>
        <v>0</v>
      </c>
    </row>
    <row r="33" spans="1:26" ht="12.75">
      <c r="A33" s="24" t="s">
        <v>33</v>
      </c>
      <c r="B33" s="5"/>
      <c r="C33" s="6"/>
      <c r="D33" s="9"/>
      <c r="E33" s="8"/>
      <c r="F33" s="9"/>
      <c r="G33" s="8"/>
      <c r="H33" s="9"/>
      <c r="I33" s="8"/>
      <c r="J33" s="9"/>
      <c r="K33" s="8"/>
      <c r="L33" s="9"/>
      <c r="M33" s="8"/>
      <c r="N33" s="9"/>
      <c r="O33" s="8"/>
      <c r="P33" s="9"/>
      <c r="Q33" s="8"/>
      <c r="R33" s="9"/>
      <c r="S33" s="6"/>
      <c r="T33" s="9"/>
      <c r="U33" s="8"/>
      <c r="V33" s="9"/>
      <c r="W33" s="8"/>
      <c r="X33" s="5"/>
      <c r="Y33" s="8"/>
      <c r="Z33" s="11">
        <f>SUM(A33:Y33)</f>
        <v>0</v>
      </c>
    </row>
    <row r="34" spans="1:26" ht="12.75">
      <c r="A34" s="4" t="s">
        <v>34</v>
      </c>
      <c r="B34" s="20"/>
      <c r="C34" s="21"/>
      <c r="D34" s="22"/>
      <c r="E34" s="23"/>
      <c r="F34" s="22"/>
      <c r="G34" s="23"/>
      <c r="H34" s="22"/>
      <c r="I34" s="23"/>
      <c r="J34" s="22"/>
      <c r="K34" s="23"/>
      <c r="L34" s="22"/>
      <c r="M34" s="23"/>
      <c r="N34" s="22"/>
      <c r="O34" s="23"/>
      <c r="P34" s="22"/>
      <c r="Q34" s="23"/>
      <c r="R34" s="22"/>
      <c r="S34" s="23"/>
      <c r="T34" s="22"/>
      <c r="U34" s="23"/>
      <c r="V34" s="22"/>
      <c r="W34" s="23"/>
      <c r="X34" s="22"/>
      <c r="Y34" s="23"/>
      <c r="Z34" s="11">
        <f aca="true" t="shared" si="1" ref="Z34:Z54">SUM(B34:Y34)</f>
        <v>0</v>
      </c>
    </row>
    <row r="35" spans="1:26" ht="12.75">
      <c r="A35" s="4" t="s">
        <v>35</v>
      </c>
      <c r="B35" s="20"/>
      <c r="C35" s="21"/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22"/>
      <c r="O35" s="23"/>
      <c r="P35" s="22"/>
      <c r="Q35" s="23"/>
      <c r="R35" s="22"/>
      <c r="S35" s="23"/>
      <c r="T35" s="22"/>
      <c r="U35" s="23"/>
      <c r="V35" s="22"/>
      <c r="W35" s="23"/>
      <c r="X35" s="22"/>
      <c r="Y35" s="23"/>
      <c r="Z35" s="11">
        <f t="shared" si="1"/>
        <v>0</v>
      </c>
    </row>
    <row r="36" spans="1:26" ht="12.75">
      <c r="A36" s="4" t="s">
        <v>36</v>
      </c>
      <c r="B36" s="5"/>
      <c r="C36" s="6"/>
      <c r="D36" s="9"/>
      <c r="E36" s="8"/>
      <c r="F36" s="9"/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8"/>
      <c r="V36" s="9"/>
      <c r="W36" s="8"/>
      <c r="X36" s="9"/>
      <c r="Y36" s="8"/>
      <c r="Z36" s="11">
        <f t="shared" si="1"/>
        <v>0</v>
      </c>
    </row>
    <row r="37" spans="1:26" ht="12.75">
      <c r="A37" s="4" t="s">
        <v>37</v>
      </c>
      <c r="B37" s="5"/>
      <c r="C37" s="6"/>
      <c r="D37" s="9"/>
      <c r="E37" s="8"/>
      <c r="F37" s="9"/>
      <c r="G37" s="8"/>
      <c r="H37" s="9"/>
      <c r="I37" s="8"/>
      <c r="J37" s="9"/>
      <c r="K37" s="8"/>
      <c r="L37" s="9"/>
      <c r="M37" s="8"/>
      <c r="N37" s="9"/>
      <c r="O37" s="8"/>
      <c r="P37" s="9"/>
      <c r="Q37" s="8"/>
      <c r="R37" s="9"/>
      <c r="S37" s="8"/>
      <c r="T37" s="9"/>
      <c r="U37" s="8"/>
      <c r="V37" s="9"/>
      <c r="W37" s="8"/>
      <c r="X37" s="9"/>
      <c r="Y37" s="8"/>
      <c r="Z37" s="11">
        <f t="shared" si="1"/>
        <v>0</v>
      </c>
    </row>
    <row r="38" spans="1:26" ht="12.75">
      <c r="A38" s="4" t="s">
        <v>38</v>
      </c>
      <c r="B38" s="5"/>
      <c r="C38" s="6"/>
      <c r="D38" s="9"/>
      <c r="E38" s="8"/>
      <c r="F38" s="9"/>
      <c r="G38" s="8"/>
      <c r="H38" s="9"/>
      <c r="I38" s="8"/>
      <c r="J38" s="9"/>
      <c r="K38" s="8"/>
      <c r="L38" s="9"/>
      <c r="M38" s="8"/>
      <c r="N38" s="9"/>
      <c r="O38" s="8"/>
      <c r="P38" s="9"/>
      <c r="Q38" s="8"/>
      <c r="R38" s="9"/>
      <c r="S38" s="8"/>
      <c r="T38" s="9"/>
      <c r="U38" s="8"/>
      <c r="V38" s="9"/>
      <c r="W38" s="8"/>
      <c r="X38" s="9"/>
      <c r="Y38" s="8"/>
      <c r="Z38" s="11">
        <f t="shared" si="1"/>
        <v>0</v>
      </c>
    </row>
    <row r="39" spans="1:26" ht="12.75">
      <c r="A39" s="4" t="s">
        <v>39</v>
      </c>
      <c r="B39" s="20"/>
      <c r="C39" s="21"/>
      <c r="D39" s="22"/>
      <c r="E39" s="23"/>
      <c r="F39" s="22"/>
      <c r="G39" s="23"/>
      <c r="H39" s="22"/>
      <c r="I39" s="23"/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11">
        <f t="shared" si="1"/>
        <v>0</v>
      </c>
    </row>
    <row r="40" spans="1:26" ht="12.75">
      <c r="A40" s="4" t="s">
        <v>40</v>
      </c>
      <c r="B40" s="5"/>
      <c r="C40" s="6"/>
      <c r="D40" s="9"/>
      <c r="E40" s="8"/>
      <c r="F40" s="9"/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8"/>
      <c r="T40" s="9"/>
      <c r="U40" s="8"/>
      <c r="V40" s="9"/>
      <c r="W40" s="8"/>
      <c r="X40" s="9"/>
      <c r="Y40" s="8"/>
      <c r="Z40" s="11">
        <f t="shared" si="1"/>
        <v>0</v>
      </c>
    </row>
    <row r="41" spans="1:26" ht="12.75">
      <c r="A41" s="4" t="s">
        <v>41</v>
      </c>
      <c r="B41" s="20"/>
      <c r="C41" s="21"/>
      <c r="D41" s="22"/>
      <c r="E41" s="23"/>
      <c r="F41" s="22"/>
      <c r="G41" s="23"/>
      <c r="H41" s="22"/>
      <c r="I41" s="23"/>
      <c r="J41" s="22"/>
      <c r="K41" s="23"/>
      <c r="L41" s="22"/>
      <c r="M41" s="23"/>
      <c r="N41" s="22"/>
      <c r="O41" s="23"/>
      <c r="P41" s="22"/>
      <c r="Q41" s="23"/>
      <c r="R41" s="22"/>
      <c r="S41" s="23"/>
      <c r="T41" s="22"/>
      <c r="U41" s="23"/>
      <c r="V41" s="22"/>
      <c r="W41" s="23"/>
      <c r="X41" s="22"/>
      <c r="Y41" s="23"/>
      <c r="Z41" s="11">
        <f t="shared" si="1"/>
        <v>0</v>
      </c>
    </row>
    <row r="42" spans="1:26" ht="12.75">
      <c r="A42" s="35" t="s">
        <v>42</v>
      </c>
      <c r="B42" s="20"/>
      <c r="C42" s="21"/>
      <c r="D42" s="22"/>
      <c r="E42" s="23"/>
      <c r="F42" s="22"/>
      <c r="G42" s="23"/>
      <c r="H42" s="22"/>
      <c r="I42" s="23"/>
      <c r="J42" s="22"/>
      <c r="K42" s="23"/>
      <c r="L42" s="22"/>
      <c r="M42" s="23"/>
      <c r="N42" s="22"/>
      <c r="O42" s="23"/>
      <c r="P42" s="22"/>
      <c r="Q42" s="23"/>
      <c r="R42" s="22"/>
      <c r="S42" s="23"/>
      <c r="T42" s="22"/>
      <c r="U42" s="23"/>
      <c r="V42" s="22"/>
      <c r="W42" s="23"/>
      <c r="X42" s="22"/>
      <c r="Y42" s="23"/>
      <c r="Z42" s="11">
        <f t="shared" si="1"/>
        <v>0</v>
      </c>
    </row>
    <row r="43" spans="1:26" ht="12.75">
      <c r="A43" s="4" t="s">
        <v>43</v>
      </c>
      <c r="B43" s="5"/>
      <c r="C43" s="6"/>
      <c r="D43" s="9"/>
      <c r="E43" s="8"/>
      <c r="F43" s="9"/>
      <c r="G43" s="8"/>
      <c r="H43" s="9"/>
      <c r="I43" s="8"/>
      <c r="J43" s="9"/>
      <c r="K43" s="8"/>
      <c r="L43" s="9"/>
      <c r="M43" s="8"/>
      <c r="N43" s="9"/>
      <c r="O43" s="8"/>
      <c r="P43" s="9"/>
      <c r="Q43" s="8"/>
      <c r="R43" s="9"/>
      <c r="S43" s="8"/>
      <c r="T43" s="9"/>
      <c r="U43" s="8"/>
      <c r="V43" s="9"/>
      <c r="W43" s="8"/>
      <c r="X43" s="9"/>
      <c r="Y43" s="8"/>
      <c r="Z43" s="11">
        <f t="shared" si="1"/>
        <v>0</v>
      </c>
    </row>
    <row r="44" spans="1:26" ht="12.75">
      <c r="A44" s="4" t="s">
        <v>44</v>
      </c>
      <c r="B44" s="20"/>
      <c r="C44" s="21"/>
      <c r="D44" s="22"/>
      <c r="E44" s="23"/>
      <c r="F44" s="22"/>
      <c r="G44" s="23"/>
      <c r="H44" s="22"/>
      <c r="I44" s="23"/>
      <c r="J44" s="22"/>
      <c r="K44" s="23"/>
      <c r="L44" s="22"/>
      <c r="M44" s="23"/>
      <c r="N44" s="22"/>
      <c r="O44" s="23"/>
      <c r="P44" s="22"/>
      <c r="Q44" s="23"/>
      <c r="R44" s="22"/>
      <c r="S44" s="23"/>
      <c r="T44" s="22"/>
      <c r="U44" s="23"/>
      <c r="V44" s="22"/>
      <c r="W44" s="23"/>
      <c r="X44" s="22"/>
      <c r="Y44" s="23"/>
      <c r="Z44" s="11">
        <f t="shared" si="1"/>
        <v>0</v>
      </c>
    </row>
    <row r="45" spans="1:26" ht="12.75">
      <c r="A45" s="4" t="s">
        <v>45</v>
      </c>
      <c r="B45" s="5"/>
      <c r="C45" s="6"/>
      <c r="D45" s="9"/>
      <c r="E45" s="8"/>
      <c r="F45" s="9"/>
      <c r="G45" s="8"/>
      <c r="H45" s="9"/>
      <c r="I45" s="8"/>
      <c r="J45" s="9"/>
      <c r="K45" s="8"/>
      <c r="L45" s="9"/>
      <c r="M45" s="8"/>
      <c r="N45" s="9"/>
      <c r="O45" s="8"/>
      <c r="P45" s="9"/>
      <c r="Q45" s="8"/>
      <c r="R45" s="9"/>
      <c r="S45" s="8"/>
      <c r="T45" s="9"/>
      <c r="U45" s="8"/>
      <c r="V45" s="9"/>
      <c r="W45" s="8"/>
      <c r="X45" s="9"/>
      <c r="Y45" s="8"/>
      <c r="Z45" s="11">
        <f t="shared" si="1"/>
        <v>0</v>
      </c>
    </row>
    <row r="46" spans="1:26" ht="12.75">
      <c r="A46" s="4" t="s">
        <v>46</v>
      </c>
      <c r="B46" s="5"/>
      <c r="C46" s="6"/>
      <c r="D46" s="9"/>
      <c r="E46" s="8"/>
      <c r="F46" s="9"/>
      <c r="G46" s="8"/>
      <c r="H46" s="9"/>
      <c r="I46" s="8"/>
      <c r="J46" s="9"/>
      <c r="K46" s="8"/>
      <c r="L46" s="9"/>
      <c r="M46" s="8"/>
      <c r="N46" s="36"/>
      <c r="O46" s="8"/>
      <c r="P46" s="9"/>
      <c r="Q46" s="8"/>
      <c r="R46" s="9"/>
      <c r="S46" s="8"/>
      <c r="T46" s="9"/>
      <c r="U46" s="8"/>
      <c r="V46" s="9"/>
      <c r="W46" s="8"/>
      <c r="X46" s="9"/>
      <c r="Y46" s="8"/>
      <c r="Z46" s="11">
        <f t="shared" si="1"/>
        <v>0</v>
      </c>
    </row>
    <row r="47" spans="1:26" ht="12.75">
      <c r="A47" s="4" t="s">
        <v>47</v>
      </c>
      <c r="B47" s="20"/>
      <c r="C47" s="21"/>
      <c r="D47" s="22"/>
      <c r="E47" s="23"/>
      <c r="F47" s="22"/>
      <c r="G47" s="23"/>
      <c r="H47" s="22"/>
      <c r="I47" s="23"/>
      <c r="J47" s="22"/>
      <c r="K47" s="23"/>
      <c r="L47" s="22"/>
      <c r="M47" s="23"/>
      <c r="N47" s="22"/>
      <c r="O47" s="23"/>
      <c r="P47" s="22"/>
      <c r="Q47" s="23"/>
      <c r="R47" s="22"/>
      <c r="S47" s="23"/>
      <c r="T47" s="22"/>
      <c r="U47" s="23"/>
      <c r="V47" s="22"/>
      <c r="W47" s="23"/>
      <c r="X47" s="22"/>
      <c r="Y47" s="23"/>
      <c r="Z47" s="11">
        <f t="shared" si="1"/>
        <v>0</v>
      </c>
    </row>
    <row r="48" spans="1:26" ht="12.75">
      <c r="A48" s="4" t="s">
        <v>48</v>
      </c>
      <c r="B48" s="5"/>
      <c r="C48" s="6"/>
      <c r="D48" s="9"/>
      <c r="E48" s="8"/>
      <c r="F48" s="9"/>
      <c r="G48" s="8"/>
      <c r="H48" s="9"/>
      <c r="I48" s="8"/>
      <c r="J48" s="9"/>
      <c r="K48" s="8"/>
      <c r="L48" s="9"/>
      <c r="M48" s="8"/>
      <c r="N48" s="9"/>
      <c r="O48" s="8"/>
      <c r="P48" s="9"/>
      <c r="Q48" s="8"/>
      <c r="R48" s="9"/>
      <c r="S48" s="8"/>
      <c r="T48" s="9"/>
      <c r="U48" s="8"/>
      <c r="V48" s="9"/>
      <c r="W48" s="8"/>
      <c r="X48" s="9"/>
      <c r="Y48" s="8"/>
      <c r="Z48" s="11">
        <f t="shared" si="1"/>
        <v>0</v>
      </c>
    </row>
    <row r="49" spans="1:26" ht="12.75">
      <c r="A49" s="4" t="s">
        <v>49</v>
      </c>
      <c r="B49" s="20"/>
      <c r="C49" s="21"/>
      <c r="D49" s="22"/>
      <c r="E49" s="23"/>
      <c r="F49" s="22"/>
      <c r="G49" s="23"/>
      <c r="H49" s="22"/>
      <c r="I49" s="23"/>
      <c r="J49" s="22"/>
      <c r="K49" s="23"/>
      <c r="L49" s="22"/>
      <c r="M49" s="23"/>
      <c r="N49" s="22"/>
      <c r="O49" s="23"/>
      <c r="P49" s="22"/>
      <c r="Q49" s="23"/>
      <c r="R49" s="22"/>
      <c r="S49" s="23"/>
      <c r="T49" s="22"/>
      <c r="U49" s="23"/>
      <c r="V49" s="22"/>
      <c r="W49" s="23"/>
      <c r="X49" s="22"/>
      <c r="Y49" s="23"/>
      <c r="Z49" s="11">
        <f t="shared" si="1"/>
        <v>0</v>
      </c>
    </row>
    <row r="50" spans="1:26" ht="12.75">
      <c r="A50" s="4" t="s">
        <v>50</v>
      </c>
      <c r="B50" s="20"/>
      <c r="C50" s="21"/>
      <c r="D50" s="22"/>
      <c r="E50" s="23"/>
      <c r="F50" s="22"/>
      <c r="G50" s="23"/>
      <c r="H50" s="22"/>
      <c r="I50" s="23"/>
      <c r="J50" s="22"/>
      <c r="K50" s="23"/>
      <c r="L50" s="22"/>
      <c r="M50" s="23"/>
      <c r="N50" s="22"/>
      <c r="O50" s="23"/>
      <c r="P50" s="22"/>
      <c r="Q50" s="23"/>
      <c r="R50" s="22"/>
      <c r="S50" s="23"/>
      <c r="T50" s="22"/>
      <c r="U50" s="23"/>
      <c r="V50" s="22"/>
      <c r="W50" s="23"/>
      <c r="X50" s="22"/>
      <c r="Y50" s="23"/>
      <c r="Z50" s="11">
        <f t="shared" si="1"/>
        <v>0</v>
      </c>
    </row>
    <row r="51" spans="1:26" ht="12.75">
      <c r="A51" s="4" t="s">
        <v>51</v>
      </c>
      <c r="B51" s="5"/>
      <c r="C51" s="6"/>
      <c r="D51" s="9"/>
      <c r="E51" s="8"/>
      <c r="F51" s="9"/>
      <c r="G51" s="8"/>
      <c r="H51" s="9"/>
      <c r="I51" s="8"/>
      <c r="J51" s="9"/>
      <c r="K51" s="8"/>
      <c r="L51" s="9"/>
      <c r="M51" s="8"/>
      <c r="N51" s="9"/>
      <c r="O51" s="8"/>
      <c r="P51" s="9"/>
      <c r="Q51" s="8"/>
      <c r="R51" s="9"/>
      <c r="S51" s="8"/>
      <c r="T51" s="9"/>
      <c r="U51" s="8"/>
      <c r="V51" s="9"/>
      <c r="W51" s="8"/>
      <c r="X51" s="9"/>
      <c r="Y51" s="8"/>
      <c r="Z51" s="11">
        <f t="shared" si="1"/>
        <v>0</v>
      </c>
    </row>
    <row r="52" spans="1:26" ht="12.75">
      <c r="A52" s="4" t="s">
        <v>52</v>
      </c>
      <c r="B52" s="5"/>
      <c r="C52" s="6"/>
      <c r="D52" s="9"/>
      <c r="E52" s="8"/>
      <c r="F52" s="9"/>
      <c r="G52" s="8"/>
      <c r="H52" s="9"/>
      <c r="I52" s="8"/>
      <c r="J52" s="9"/>
      <c r="K52" s="8"/>
      <c r="L52" s="9"/>
      <c r="M52" s="8"/>
      <c r="N52" s="9"/>
      <c r="O52" s="8"/>
      <c r="P52" s="9"/>
      <c r="Q52" s="8"/>
      <c r="R52" s="9"/>
      <c r="S52" s="8"/>
      <c r="T52" s="9"/>
      <c r="U52" s="8"/>
      <c r="V52" s="9"/>
      <c r="W52" s="8"/>
      <c r="X52" s="9"/>
      <c r="Y52" s="8"/>
      <c r="Z52" s="11">
        <f t="shared" si="1"/>
        <v>0</v>
      </c>
    </row>
    <row r="53" spans="1:26" ht="12.75">
      <c r="A53" s="4" t="s">
        <v>53</v>
      </c>
      <c r="B53" s="5"/>
      <c r="C53" s="6"/>
      <c r="D53" s="9"/>
      <c r="E53" s="8"/>
      <c r="F53" s="9"/>
      <c r="G53" s="8"/>
      <c r="H53" s="9"/>
      <c r="I53" s="8"/>
      <c r="J53" s="9"/>
      <c r="K53" s="8"/>
      <c r="L53" s="9"/>
      <c r="M53" s="8"/>
      <c r="N53" s="9"/>
      <c r="O53" s="8"/>
      <c r="P53" s="9"/>
      <c r="Q53" s="8"/>
      <c r="R53" s="9"/>
      <c r="S53" s="8"/>
      <c r="T53" s="9"/>
      <c r="U53" s="8"/>
      <c r="V53" s="9"/>
      <c r="W53" s="8"/>
      <c r="X53" s="9"/>
      <c r="Y53" s="8"/>
      <c r="Z53" s="11">
        <f t="shared" si="1"/>
        <v>0</v>
      </c>
    </row>
    <row r="54" spans="1:26" ht="12.75">
      <c r="A54" s="4" t="s">
        <v>54</v>
      </c>
      <c r="B54" s="37"/>
      <c r="C54" s="38"/>
      <c r="D54" s="39"/>
      <c r="E54" s="40"/>
      <c r="F54" s="39"/>
      <c r="G54" s="40"/>
      <c r="H54" s="39"/>
      <c r="I54" s="40"/>
      <c r="J54" s="39"/>
      <c r="K54" s="40"/>
      <c r="L54" s="39"/>
      <c r="M54" s="40"/>
      <c r="N54" s="39"/>
      <c r="O54" s="40"/>
      <c r="P54" s="39"/>
      <c r="Q54" s="40"/>
      <c r="R54" s="39"/>
      <c r="S54" s="40"/>
      <c r="T54" s="39"/>
      <c r="U54" s="40"/>
      <c r="V54" s="39"/>
      <c r="W54" s="40"/>
      <c r="X54" s="39"/>
      <c r="Y54" s="40"/>
      <c r="Z54" s="41">
        <f t="shared" si="1"/>
        <v>0</v>
      </c>
    </row>
    <row r="55" spans="1:26" ht="12.75">
      <c r="A55" s="42"/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32" ht="12.75">
      <c r="A56" s="42"/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5"/>
      <c r="AC56" s="45"/>
      <c r="AD56" s="45"/>
      <c r="AE56" s="45"/>
      <c r="AF56" s="45"/>
    </row>
    <row r="57" spans="1:32" ht="12.75">
      <c r="A57" s="42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5"/>
      <c r="AC57" s="45"/>
      <c r="AD57" s="45"/>
      <c r="AE57" s="45"/>
      <c r="AF57" s="45"/>
    </row>
    <row r="58" spans="1:32" ht="12.75">
      <c r="A58" s="42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45"/>
      <c r="AC58" s="45"/>
      <c r="AD58" s="45"/>
      <c r="AE58" s="45"/>
      <c r="AF58" s="45"/>
    </row>
    <row r="59" spans="1:32" ht="12.75">
      <c r="A59" s="46"/>
      <c r="B59" s="43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5"/>
      <c r="AB59" s="45"/>
      <c r="AC59" s="45"/>
      <c r="AD59" s="45"/>
      <c r="AE59" s="45"/>
      <c r="AF59" s="45"/>
    </row>
    <row r="60" spans="1:32" ht="12.75">
      <c r="A60" s="45"/>
      <c r="B60" s="43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5"/>
      <c r="AB60" s="45"/>
      <c r="AC60" s="45"/>
      <c r="AD60" s="45"/>
      <c r="AE60" s="45"/>
      <c r="AF60" s="45"/>
    </row>
    <row r="61" spans="1:32" ht="12.75">
      <c r="A61" s="42"/>
      <c r="B61" s="43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5"/>
      <c r="AB61" s="45"/>
      <c r="AC61" s="45"/>
      <c r="AD61" s="45"/>
      <c r="AE61" s="45"/>
      <c r="AF61" s="45"/>
    </row>
    <row r="62" spans="1:32" ht="12.75">
      <c r="A62" s="42"/>
      <c r="B62" s="47"/>
      <c r="C62" s="47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4"/>
      <c r="AA62" s="45"/>
      <c r="AB62" s="45"/>
      <c r="AC62" s="45"/>
      <c r="AD62" s="45"/>
      <c r="AE62" s="45"/>
      <c r="AF62" s="45"/>
    </row>
    <row r="63" spans="1:32" ht="12.75">
      <c r="A63" s="42"/>
      <c r="B63" s="47"/>
      <c r="C63" s="47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/>
      <c r="AA63" s="45"/>
      <c r="AB63" s="45"/>
      <c r="AC63" s="45"/>
      <c r="AD63" s="45"/>
      <c r="AE63" s="45"/>
      <c r="AF63" s="45"/>
    </row>
    <row r="64" spans="1:32" ht="12.75">
      <c r="A64" s="48"/>
      <c r="B64" s="47"/>
      <c r="C64" s="47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4"/>
      <c r="AA64" s="45"/>
      <c r="AB64" s="45"/>
      <c r="AC64" s="45"/>
      <c r="AD64" s="45"/>
      <c r="AE64" s="45"/>
      <c r="AF64" s="45"/>
    </row>
    <row r="65" spans="1:32" ht="12.75">
      <c r="A65" s="46"/>
      <c r="B65" s="47"/>
      <c r="C65" s="47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4"/>
      <c r="AA65" s="45"/>
      <c r="AB65" s="45"/>
      <c r="AC65" s="45"/>
      <c r="AD65" s="45"/>
      <c r="AE65" s="45"/>
      <c r="AF65" s="45"/>
    </row>
    <row r="66" spans="1:32" ht="12.75">
      <c r="A66" s="42"/>
      <c r="B66" s="47"/>
      <c r="C66" s="47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4"/>
      <c r="AA66" s="45"/>
      <c r="AB66" s="45"/>
      <c r="AC66" s="45"/>
      <c r="AD66" s="45"/>
      <c r="AE66" s="45"/>
      <c r="AF66" s="45"/>
    </row>
    <row r="67" spans="1:32" ht="12.75">
      <c r="A67" s="42"/>
      <c r="B67" s="47"/>
      <c r="C67" s="47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4"/>
      <c r="AA67" s="45"/>
      <c r="AB67" s="45"/>
      <c r="AC67" s="45"/>
      <c r="AD67" s="45"/>
      <c r="AE67" s="45"/>
      <c r="AF67" s="45"/>
    </row>
    <row r="68" spans="1:32" ht="12.75">
      <c r="A68" s="42"/>
      <c r="B68" s="47"/>
      <c r="C68" s="47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4"/>
      <c r="AA68" s="45"/>
      <c r="AB68" s="45"/>
      <c r="AC68" s="45"/>
      <c r="AD68" s="45"/>
      <c r="AE68" s="45"/>
      <c r="AF68" s="45"/>
    </row>
    <row r="69" spans="1:32" ht="12.75">
      <c r="A69" s="42"/>
      <c r="B69" s="47"/>
      <c r="C69" s="47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4"/>
      <c r="AA69" s="45"/>
      <c r="AB69" s="45"/>
      <c r="AC69" s="45"/>
      <c r="AD69" s="45"/>
      <c r="AE69" s="45"/>
      <c r="AF69" s="45"/>
    </row>
    <row r="70" spans="1:32" ht="12.75">
      <c r="A70" s="42"/>
      <c r="B70" s="47"/>
      <c r="C70" s="47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4"/>
      <c r="AA70" s="45"/>
      <c r="AB70" s="45"/>
      <c r="AC70" s="45"/>
      <c r="AD70" s="45"/>
      <c r="AE70" s="45"/>
      <c r="AF70" s="45"/>
    </row>
    <row r="71" spans="1:32" ht="12.75">
      <c r="A71" s="46"/>
      <c r="B71" s="47"/>
      <c r="C71" s="47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4"/>
      <c r="AA71" s="45"/>
      <c r="AB71" s="45"/>
      <c r="AC71" s="45"/>
      <c r="AD71" s="45"/>
      <c r="AE71" s="45"/>
      <c r="AF71" s="45"/>
    </row>
    <row r="72" spans="1:32" ht="12.75">
      <c r="A72" s="49"/>
      <c r="B72" s="47"/>
      <c r="C72" s="47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4"/>
      <c r="AA72" s="45"/>
      <c r="AB72" s="45"/>
      <c r="AC72" s="45"/>
      <c r="AD72" s="45"/>
      <c r="AE72" s="45"/>
      <c r="AF72" s="45"/>
    </row>
    <row r="73" spans="1:32" ht="12.75">
      <c r="A73" s="49"/>
      <c r="B73" s="47"/>
      <c r="C73" s="47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4"/>
      <c r="AA73" s="45"/>
      <c r="AB73" s="45"/>
      <c r="AC73" s="45"/>
      <c r="AD73" s="45"/>
      <c r="AE73" s="45"/>
      <c r="AF73" s="45"/>
    </row>
    <row r="74" spans="1:32" ht="12.75">
      <c r="A74" s="42"/>
      <c r="B74" s="47"/>
      <c r="C74" s="47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4"/>
      <c r="AA74" s="45"/>
      <c r="AB74" s="45"/>
      <c r="AC74" s="45"/>
      <c r="AD74" s="45"/>
      <c r="AE74" s="45"/>
      <c r="AF74" s="45"/>
    </row>
    <row r="75" spans="1:32" ht="12.75">
      <c r="A75" s="49"/>
      <c r="B75" s="47"/>
      <c r="C75" s="47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4"/>
      <c r="AA75" s="45"/>
      <c r="AB75" s="45"/>
      <c r="AC75" s="45"/>
      <c r="AD75" s="45"/>
      <c r="AE75" s="45"/>
      <c r="AF75" s="45"/>
    </row>
    <row r="76" spans="1:32" ht="12.75">
      <c r="A76" s="42"/>
      <c r="B76" s="47"/>
      <c r="C76" s="47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4"/>
      <c r="AA76" s="45"/>
      <c r="AB76" s="45"/>
      <c r="AC76" s="45"/>
      <c r="AD76" s="45"/>
      <c r="AE76" s="45"/>
      <c r="AF76" s="45"/>
    </row>
    <row r="77" spans="1:32" ht="12.75">
      <c r="A77" s="45"/>
      <c r="B77" s="47"/>
      <c r="C77" s="47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4"/>
      <c r="AA77" s="45"/>
      <c r="AB77" s="45"/>
      <c r="AC77" s="45"/>
      <c r="AD77" s="45"/>
      <c r="AE77" s="45"/>
      <c r="AF77" s="45"/>
    </row>
    <row r="78" spans="1:32" ht="12.75">
      <c r="A78" s="45"/>
      <c r="B78" s="47"/>
      <c r="C78" s="47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4"/>
      <c r="AA78" s="45"/>
      <c r="AB78" s="45"/>
      <c r="AC78" s="45"/>
      <c r="AD78" s="45"/>
      <c r="AE78" s="45"/>
      <c r="AF78" s="45"/>
    </row>
    <row r="79" spans="1:32" ht="12.75">
      <c r="A79" s="49"/>
      <c r="B79" s="47"/>
      <c r="C79" s="47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4"/>
      <c r="AA79" s="45"/>
      <c r="AB79" s="45"/>
      <c r="AC79" s="45"/>
      <c r="AD79" s="45"/>
      <c r="AE79" s="45"/>
      <c r="AF79" s="45"/>
    </row>
    <row r="80" spans="1:32" ht="12.75">
      <c r="A80" s="42"/>
      <c r="B80" s="47"/>
      <c r="C80" s="47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4"/>
      <c r="AA80" s="45"/>
      <c r="AB80" s="45"/>
      <c r="AC80" s="45"/>
      <c r="AD80" s="45"/>
      <c r="AE80" s="45"/>
      <c r="AF80" s="45"/>
    </row>
    <row r="81" spans="1:32" ht="12.75">
      <c r="A81" s="42"/>
      <c r="B81" s="47"/>
      <c r="C81" s="47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4"/>
      <c r="AA81" s="45"/>
      <c r="AB81" s="45"/>
      <c r="AC81" s="45"/>
      <c r="AD81" s="45"/>
      <c r="AE81" s="45"/>
      <c r="AF81" s="45"/>
    </row>
    <row r="82" spans="1:32" ht="12.75">
      <c r="A82" s="49"/>
      <c r="B82" s="47"/>
      <c r="C82" s="47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4"/>
      <c r="AA82" s="45"/>
      <c r="AB82" s="45"/>
      <c r="AC82" s="45"/>
      <c r="AD82" s="45"/>
      <c r="AE82" s="45"/>
      <c r="AF82" s="45"/>
    </row>
    <row r="83" spans="1:32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4"/>
      <c r="AA83" s="45"/>
      <c r="AB83" s="45"/>
      <c r="AC83" s="45"/>
      <c r="AD83" s="45"/>
      <c r="AE83" s="45"/>
      <c r="AF83" s="45"/>
    </row>
    <row r="84" spans="1:32" ht="12.75">
      <c r="A84" s="48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</row>
    <row r="85" spans="1:32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</row>
    <row r="86" spans="1:32" ht="12.75">
      <c r="A86" s="46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</row>
    <row r="87" spans="1:32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</row>
    <row r="88" spans="1:32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</row>
    <row r="89" spans="1:32" ht="12.75">
      <c r="A89" s="46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spans="1:32" ht="12.75">
      <c r="A90" s="48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1:32" ht="12.75">
      <c r="A91" s="42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12.75">
      <c r="A92" s="48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12.75">
      <c r="A93" s="42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12.75">
      <c r="A94" s="42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2.75">
      <c r="A95" s="42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2.75">
      <c r="A96" s="42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42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12.75">
      <c r="A98" s="48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42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42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48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42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:32" ht="12.75">
      <c r="A103" s="42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:32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:32" ht="12.75">
      <c r="A105" s="42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:32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:32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:32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:32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:32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:32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:32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:32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:32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:32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:32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:32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:32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:32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:32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:32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:32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:32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:32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:32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:32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:32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:32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:32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:32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:32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:32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:32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:32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:32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:32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:32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:32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:32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</sheetData>
  <sheetProtection selectLockedCells="1" selectUnlockedCells="1"/>
  <mergeCells count="12">
    <mergeCell ref="V1:W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</mergeCells>
  <printOptions/>
  <pageMargins left="0.2" right="0.2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O11" sqref="A2:IV54"/>
    </sheetView>
  </sheetViews>
  <sheetFormatPr defaultColWidth="8.7109375" defaultRowHeight="12.75"/>
  <cols>
    <col min="1" max="1" width="7.00390625" style="50" customWidth="1"/>
    <col min="2" max="3" width="18.28125" style="1" customWidth="1"/>
    <col min="4" max="13" width="8.140625" style="50" customWidth="1"/>
    <col min="14" max="14" width="8.28125" style="50" customWidth="1"/>
    <col min="15" max="15" width="2.7109375" style="1" customWidth="1"/>
    <col min="16" max="16384" width="8.7109375" style="1" customWidth="1"/>
  </cols>
  <sheetData>
    <row r="1" spans="1:15" ht="20.25" customHeight="1">
      <c r="A1" s="174" t="s">
        <v>55</v>
      </c>
      <c r="B1" s="175" t="s">
        <v>281</v>
      </c>
      <c r="C1" s="175"/>
      <c r="D1" s="175" t="s">
        <v>57</v>
      </c>
      <c r="E1" s="175"/>
      <c r="F1" s="175"/>
      <c r="G1" s="175" t="s">
        <v>58</v>
      </c>
      <c r="H1" s="175"/>
      <c r="I1" s="175"/>
      <c r="J1" s="175"/>
      <c r="K1" s="175" t="s">
        <v>59</v>
      </c>
      <c r="L1" s="175"/>
      <c r="M1" s="175"/>
      <c r="N1" s="51" t="s">
        <v>1</v>
      </c>
      <c r="O1" s="176" t="s">
        <v>60</v>
      </c>
    </row>
    <row r="2" spans="1:15" ht="12.75">
      <c r="A2" s="174"/>
      <c r="B2" s="52" t="s">
        <v>61</v>
      </c>
      <c r="C2" s="52" t="s">
        <v>62</v>
      </c>
      <c r="D2" s="53" t="s">
        <v>63</v>
      </c>
      <c r="E2" s="53" t="s">
        <v>64</v>
      </c>
      <c r="F2" s="53" t="s">
        <v>65</v>
      </c>
      <c r="G2" s="54" t="s">
        <v>66</v>
      </c>
      <c r="H2" s="54" t="s">
        <v>67</v>
      </c>
      <c r="I2" s="54" t="s">
        <v>68</v>
      </c>
      <c r="J2" s="53" t="s">
        <v>69</v>
      </c>
      <c r="K2" s="54" t="s">
        <v>63</v>
      </c>
      <c r="L2" s="54" t="s">
        <v>67</v>
      </c>
      <c r="M2" s="54" t="s">
        <v>65</v>
      </c>
      <c r="N2" s="55"/>
      <c r="O2" s="176"/>
    </row>
    <row r="3" spans="1:15" s="64" customFormat="1" ht="12.75">
      <c r="A3" s="56">
        <v>175.8</v>
      </c>
      <c r="B3" s="57" t="s">
        <v>282</v>
      </c>
      <c r="C3" s="58" t="s">
        <v>2</v>
      </c>
      <c r="D3" s="67">
        <v>190</v>
      </c>
      <c r="E3" s="68">
        <v>200</v>
      </c>
      <c r="F3" s="69">
        <v>215</v>
      </c>
      <c r="G3" s="67">
        <v>100</v>
      </c>
      <c r="H3" s="68">
        <v>110</v>
      </c>
      <c r="I3" s="69" t="s">
        <v>71</v>
      </c>
      <c r="J3" s="65">
        <f aca="true" t="shared" si="0" ref="J3:J19">MAX(D3:F3)+MAX(G3:I3)</f>
        <v>325</v>
      </c>
      <c r="K3" s="67">
        <v>255</v>
      </c>
      <c r="L3" s="68">
        <v>275</v>
      </c>
      <c r="M3" s="69" t="s">
        <v>152</v>
      </c>
      <c r="N3" s="62">
        <f aca="true" t="shared" si="1" ref="N3:N17">J3+MAX(K3:M3)</f>
        <v>600</v>
      </c>
      <c r="O3" s="63">
        <v>1</v>
      </c>
    </row>
    <row r="4" spans="1:15" s="64" customFormat="1" ht="12.75">
      <c r="A4" s="56">
        <v>177.2</v>
      </c>
      <c r="B4" s="57" t="s">
        <v>283</v>
      </c>
      <c r="C4" s="58" t="s">
        <v>21</v>
      </c>
      <c r="D4" s="59">
        <v>165</v>
      </c>
      <c r="E4" s="56">
        <v>185</v>
      </c>
      <c r="F4" s="60">
        <v>200</v>
      </c>
      <c r="G4" s="59">
        <v>125</v>
      </c>
      <c r="H4" s="56">
        <v>140</v>
      </c>
      <c r="I4" s="60" t="s">
        <v>130</v>
      </c>
      <c r="J4" s="65">
        <f t="shared" si="0"/>
        <v>340</v>
      </c>
      <c r="K4" s="59">
        <v>235</v>
      </c>
      <c r="L4" s="56" t="s">
        <v>178</v>
      </c>
      <c r="M4" s="60">
        <v>255</v>
      </c>
      <c r="N4" s="62">
        <f t="shared" si="1"/>
        <v>595</v>
      </c>
      <c r="O4" s="63">
        <v>2</v>
      </c>
    </row>
    <row r="5" spans="1:15" s="64" customFormat="1" ht="12.75">
      <c r="A5" s="56">
        <v>172.2</v>
      </c>
      <c r="B5" s="57" t="s">
        <v>284</v>
      </c>
      <c r="C5" s="58" t="s">
        <v>3</v>
      </c>
      <c r="D5" s="59">
        <v>180</v>
      </c>
      <c r="E5" s="56">
        <v>215</v>
      </c>
      <c r="F5" s="60">
        <v>235</v>
      </c>
      <c r="G5" s="59">
        <v>95</v>
      </c>
      <c r="H5" s="56">
        <v>100</v>
      </c>
      <c r="I5" s="60">
        <v>110</v>
      </c>
      <c r="J5" s="76">
        <f t="shared" si="0"/>
        <v>345</v>
      </c>
      <c r="K5" s="73">
        <v>225</v>
      </c>
      <c r="L5" s="56" t="s">
        <v>245</v>
      </c>
      <c r="M5" s="60" t="s">
        <v>245</v>
      </c>
      <c r="N5" s="62">
        <f t="shared" si="1"/>
        <v>570</v>
      </c>
      <c r="O5" s="63">
        <v>3</v>
      </c>
    </row>
    <row r="6" spans="1:15" s="64" customFormat="1" ht="12.75">
      <c r="A6" s="81">
        <v>176</v>
      </c>
      <c r="B6" s="57" t="s">
        <v>285</v>
      </c>
      <c r="C6" s="58" t="s">
        <v>10</v>
      </c>
      <c r="D6" s="59">
        <v>190</v>
      </c>
      <c r="E6" s="56">
        <v>200</v>
      </c>
      <c r="F6" s="60" t="s">
        <v>286</v>
      </c>
      <c r="G6" s="59">
        <v>110</v>
      </c>
      <c r="H6" s="56">
        <v>115</v>
      </c>
      <c r="I6" s="60" t="s">
        <v>113</v>
      </c>
      <c r="J6" s="61">
        <f t="shared" si="0"/>
        <v>315</v>
      </c>
      <c r="K6" s="59">
        <v>235</v>
      </c>
      <c r="L6" s="56">
        <v>255</v>
      </c>
      <c r="M6" s="60" t="s">
        <v>195</v>
      </c>
      <c r="N6" s="62">
        <f t="shared" si="1"/>
        <v>570</v>
      </c>
      <c r="O6" s="63">
        <v>4</v>
      </c>
    </row>
    <row r="7" spans="1:15" s="64" customFormat="1" ht="12.75">
      <c r="A7" s="56">
        <v>180.8</v>
      </c>
      <c r="B7" s="71" t="s">
        <v>287</v>
      </c>
      <c r="C7" s="72" t="s">
        <v>29</v>
      </c>
      <c r="D7" s="59">
        <v>170</v>
      </c>
      <c r="E7" s="56">
        <v>195</v>
      </c>
      <c r="F7" s="60" t="s">
        <v>75</v>
      </c>
      <c r="G7" s="59">
        <v>95</v>
      </c>
      <c r="H7" s="56" t="s">
        <v>84</v>
      </c>
      <c r="I7" s="60">
        <v>105</v>
      </c>
      <c r="J7" s="61">
        <f t="shared" si="0"/>
        <v>300</v>
      </c>
      <c r="K7" s="59">
        <v>200</v>
      </c>
      <c r="L7" s="56">
        <v>235</v>
      </c>
      <c r="M7" s="60">
        <v>245</v>
      </c>
      <c r="N7" s="62">
        <f t="shared" si="1"/>
        <v>545</v>
      </c>
      <c r="O7" s="63">
        <v>5</v>
      </c>
    </row>
    <row r="8" spans="1:15" s="64" customFormat="1" ht="12.75">
      <c r="A8" s="56">
        <v>173.4</v>
      </c>
      <c r="B8" s="57" t="s">
        <v>288</v>
      </c>
      <c r="C8" s="58" t="s">
        <v>2</v>
      </c>
      <c r="D8" s="59">
        <v>175</v>
      </c>
      <c r="E8" s="56">
        <v>185</v>
      </c>
      <c r="F8" s="60">
        <v>195</v>
      </c>
      <c r="G8" s="59">
        <v>85</v>
      </c>
      <c r="H8" s="56">
        <v>95</v>
      </c>
      <c r="I8" s="60" t="s">
        <v>84</v>
      </c>
      <c r="J8" s="61">
        <f t="shared" si="0"/>
        <v>290</v>
      </c>
      <c r="K8" s="59">
        <v>200</v>
      </c>
      <c r="L8" s="56">
        <v>220</v>
      </c>
      <c r="M8" s="60">
        <v>230</v>
      </c>
      <c r="N8" s="62">
        <f t="shared" si="1"/>
        <v>520</v>
      </c>
      <c r="O8" s="63">
        <v>6</v>
      </c>
    </row>
    <row r="9" spans="1:15" s="64" customFormat="1" ht="12.75">
      <c r="A9" s="56">
        <v>170.2</v>
      </c>
      <c r="B9" s="57" t="s">
        <v>289</v>
      </c>
      <c r="C9" s="58" t="s">
        <v>2</v>
      </c>
      <c r="D9" s="59" t="s">
        <v>290</v>
      </c>
      <c r="E9" s="56">
        <v>155</v>
      </c>
      <c r="F9" s="60" t="s">
        <v>156</v>
      </c>
      <c r="G9" s="59">
        <v>105</v>
      </c>
      <c r="H9" s="56">
        <v>110</v>
      </c>
      <c r="I9" s="60">
        <v>115</v>
      </c>
      <c r="J9" s="61">
        <f t="shared" si="0"/>
        <v>270</v>
      </c>
      <c r="K9" s="59">
        <v>220</v>
      </c>
      <c r="L9" s="56">
        <v>235</v>
      </c>
      <c r="M9" s="60" t="s">
        <v>123</v>
      </c>
      <c r="N9" s="62">
        <f t="shared" si="1"/>
        <v>505</v>
      </c>
      <c r="O9" s="63">
        <v>7</v>
      </c>
    </row>
    <row r="10" spans="1:15" s="64" customFormat="1" ht="12.75">
      <c r="A10" s="56">
        <v>175.2</v>
      </c>
      <c r="B10" s="71" t="s">
        <v>291</v>
      </c>
      <c r="C10" s="72" t="s">
        <v>5</v>
      </c>
      <c r="D10" s="59">
        <v>115</v>
      </c>
      <c r="E10" s="56">
        <v>125</v>
      </c>
      <c r="F10" s="60">
        <v>135</v>
      </c>
      <c r="G10" s="59">
        <v>90</v>
      </c>
      <c r="H10" s="56">
        <v>95</v>
      </c>
      <c r="I10" s="60" t="s">
        <v>117</v>
      </c>
      <c r="J10" s="61">
        <f t="shared" si="0"/>
        <v>230</v>
      </c>
      <c r="K10" s="59">
        <v>260</v>
      </c>
      <c r="L10" s="56">
        <v>270</v>
      </c>
      <c r="M10" s="60" t="s">
        <v>114</v>
      </c>
      <c r="N10" s="62">
        <f t="shared" si="1"/>
        <v>500</v>
      </c>
      <c r="O10" s="63">
        <v>8</v>
      </c>
    </row>
    <row r="11" spans="1:15" s="64" customFormat="1" ht="12.75">
      <c r="A11" s="56"/>
      <c r="D11" s="59"/>
      <c r="E11" s="56"/>
      <c r="F11" s="60"/>
      <c r="G11" s="59"/>
      <c r="H11" s="56"/>
      <c r="I11" s="60"/>
      <c r="J11" s="65">
        <f t="shared" si="0"/>
        <v>0</v>
      </c>
      <c r="K11" s="59"/>
      <c r="L11" s="56"/>
      <c r="M11" s="60"/>
      <c r="N11" s="62">
        <f t="shared" si="1"/>
        <v>0</v>
      </c>
      <c r="O11" s="63"/>
    </row>
    <row r="12" spans="1:15" s="64" customFormat="1" ht="12.75">
      <c r="A12" s="59"/>
      <c r="B12" s="66"/>
      <c r="C12" s="78"/>
      <c r="D12" s="59"/>
      <c r="E12" s="56"/>
      <c r="F12" s="60"/>
      <c r="G12" s="59"/>
      <c r="H12" s="56"/>
      <c r="I12" s="60"/>
      <c r="J12" s="61">
        <f t="shared" si="0"/>
        <v>0</v>
      </c>
      <c r="K12" s="59"/>
      <c r="L12" s="56"/>
      <c r="M12" s="60"/>
      <c r="N12" s="62">
        <f t="shared" si="1"/>
        <v>0</v>
      </c>
      <c r="O12" s="63"/>
    </row>
    <row r="13" spans="1:15" s="64" customFormat="1" ht="12.75">
      <c r="A13" s="59"/>
      <c r="B13" s="74"/>
      <c r="C13" s="75"/>
      <c r="D13" s="59"/>
      <c r="E13" s="56"/>
      <c r="F13" s="60"/>
      <c r="G13" s="59"/>
      <c r="H13" s="56"/>
      <c r="I13" s="60"/>
      <c r="J13" s="61">
        <f t="shared" si="0"/>
        <v>0</v>
      </c>
      <c r="K13" s="59"/>
      <c r="L13" s="56"/>
      <c r="M13" s="60"/>
      <c r="N13" s="62">
        <f t="shared" si="1"/>
        <v>0</v>
      </c>
      <c r="O13" s="63"/>
    </row>
    <row r="14" spans="1:15" s="64" customFormat="1" ht="12.75">
      <c r="A14" s="59"/>
      <c r="B14" s="66"/>
      <c r="C14" s="78"/>
      <c r="D14" s="59"/>
      <c r="E14" s="56"/>
      <c r="F14" s="60"/>
      <c r="G14" s="59"/>
      <c r="H14" s="56"/>
      <c r="I14" s="60"/>
      <c r="J14" s="61">
        <f t="shared" si="0"/>
        <v>0</v>
      </c>
      <c r="K14" s="59"/>
      <c r="L14" s="56"/>
      <c r="M14" s="60"/>
      <c r="N14" s="62">
        <f t="shared" si="1"/>
        <v>0</v>
      </c>
      <c r="O14" s="96"/>
    </row>
    <row r="15" spans="1:15" s="64" customFormat="1" ht="12.75">
      <c r="A15" s="59"/>
      <c r="B15" s="94"/>
      <c r="C15" s="95"/>
      <c r="D15" s="59"/>
      <c r="E15" s="56"/>
      <c r="F15" s="60"/>
      <c r="G15" s="59"/>
      <c r="H15" s="56"/>
      <c r="I15" s="60"/>
      <c r="J15" s="61">
        <f t="shared" si="0"/>
        <v>0</v>
      </c>
      <c r="K15" s="59"/>
      <c r="L15" s="56"/>
      <c r="M15" s="60"/>
      <c r="N15" s="62">
        <f t="shared" si="1"/>
        <v>0</v>
      </c>
      <c r="O15" s="63"/>
    </row>
    <row r="16" spans="1:15" s="64" customFormat="1" ht="12.75">
      <c r="A16" s="81"/>
      <c r="B16" s="99"/>
      <c r="C16" s="100"/>
      <c r="D16" s="101"/>
      <c r="E16" s="81"/>
      <c r="F16" s="102"/>
      <c r="G16" s="101"/>
      <c r="H16" s="81"/>
      <c r="I16" s="102"/>
      <c r="J16" s="61">
        <f t="shared" si="0"/>
        <v>0</v>
      </c>
      <c r="K16" s="101"/>
      <c r="L16" s="56"/>
      <c r="M16" s="60"/>
      <c r="N16" s="62">
        <f t="shared" si="1"/>
        <v>0</v>
      </c>
      <c r="O16" s="97"/>
    </row>
    <row r="17" spans="1:15" s="64" customFormat="1" ht="12.75">
      <c r="A17" s="56"/>
      <c r="B17" s="94"/>
      <c r="C17" s="95"/>
      <c r="D17" s="59"/>
      <c r="E17" s="56"/>
      <c r="F17" s="60"/>
      <c r="G17" s="59"/>
      <c r="H17" s="56"/>
      <c r="I17" s="60"/>
      <c r="J17" s="76">
        <f t="shared" si="0"/>
        <v>0</v>
      </c>
      <c r="K17" s="59"/>
      <c r="L17" s="56"/>
      <c r="M17" s="60"/>
      <c r="N17" s="62">
        <f t="shared" si="1"/>
        <v>0</v>
      </c>
      <c r="O17" s="97"/>
    </row>
    <row r="18" spans="1:15" s="64" customFormat="1" ht="12.75">
      <c r="A18" s="56"/>
      <c r="B18" s="66"/>
      <c r="C18" s="78"/>
      <c r="D18" s="59"/>
      <c r="E18" s="56"/>
      <c r="F18" s="60"/>
      <c r="G18" s="59"/>
      <c r="H18" s="56"/>
      <c r="I18" s="60"/>
      <c r="J18" s="61">
        <f t="shared" si="0"/>
        <v>0</v>
      </c>
      <c r="K18" s="59"/>
      <c r="L18" s="56"/>
      <c r="M18" s="60"/>
      <c r="N18" s="62">
        <v>0</v>
      </c>
      <c r="O18" s="97"/>
    </row>
    <row r="19" spans="1:15" s="64" customFormat="1" ht="12.75">
      <c r="A19" s="81"/>
      <c r="B19" s="160"/>
      <c r="C19" s="152"/>
      <c r="D19" s="101"/>
      <c r="E19" s="81"/>
      <c r="F19" s="102"/>
      <c r="G19" s="101"/>
      <c r="H19" s="81"/>
      <c r="I19" s="102"/>
      <c r="J19" s="61">
        <f t="shared" si="0"/>
        <v>0</v>
      </c>
      <c r="K19" s="101"/>
      <c r="L19" s="81"/>
      <c r="M19" s="102"/>
      <c r="N19" s="62">
        <f>J19+MAX(K19:M19)</f>
        <v>0</v>
      </c>
      <c r="O19" s="161"/>
    </row>
    <row r="20" spans="1:15" s="80" customFormat="1" ht="12.75">
      <c r="A20" s="56"/>
      <c r="B20" s="66"/>
      <c r="C20" s="78"/>
      <c r="D20" s="82"/>
      <c r="E20" s="83"/>
      <c r="F20" s="84"/>
      <c r="G20" s="82"/>
      <c r="H20" s="83"/>
      <c r="I20" s="84"/>
      <c r="J20" s="76">
        <v>0</v>
      </c>
      <c r="K20" s="82"/>
      <c r="L20" s="83"/>
      <c r="M20" s="84"/>
      <c r="N20" s="62">
        <v>0</v>
      </c>
      <c r="O20" s="162"/>
    </row>
    <row r="21" spans="1:15" s="80" customFormat="1" ht="12.75">
      <c r="A21" s="89"/>
      <c r="B21" s="49"/>
      <c r="C21" s="49"/>
      <c r="D21" s="89"/>
      <c r="E21" s="89"/>
      <c r="F21" s="89"/>
      <c r="G21" s="89"/>
      <c r="H21" s="89"/>
      <c r="I21" s="89"/>
      <c r="J21" s="86"/>
      <c r="K21" s="89"/>
      <c r="L21" s="89"/>
      <c r="M21" s="89"/>
      <c r="N21" s="89"/>
      <c r="O21" s="163"/>
    </row>
    <row r="22" spans="1:16" s="64" customFormat="1" ht="12.75">
      <c r="A22" s="89"/>
      <c r="B22" s="49"/>
      <c r="C22" s="49"/>
      <c r="D22" s="89"/>
      <c r="E22" s="89"/>
      <c r="F22" s="89"/>
      <c r="G22" s="89"/>
      <c r="H22" s="89"/>
      <c r="I22" s="89"/>
      <c r="J22" s="86"/>
      <c r="K22" s="89"/>
      <c r="L22" s="89"/>
      <c r="M22" s="89"/>
      <c r="N22" s="89"/>
      <c r="O22" s="49"/>
      <c r="P22" s="49"/>
    </row>
    <row r="23" spans="1:16" s="64" customFormat="1" ht="12.75">
      <c r="A23" s="89"/>
      <c r="B23" s="42"/>
      <c r="C23" s="42"/>
      <c r="D23" s="89"/>
      <c r="E23" s="89"/>
      <c r="F23" s="89"/>
      <c r="G23" s="89"/>
      <c r="H23" s="89"/>
      <c r="I23" s="89"/>
      <c r="J23" s="86"/>
      <c r="K23" s="86"/>
      <c r="L23" s="86"/>
      <c r="M23" s="86"/>
      <c r="N23" s="89"/>
      <c r="O23" s="49"/>
      <c r="P23" s="49"/>
    </row>
    <row r="24" spans="1:15" s="64" customFormat="1" ht="12.75">
      <c r="A24" s="89"/>
      <c r="B24" s="42"/>
      <c r="C24" s="42"/>
      <c r="D24" s="89"/>
      <c r="E24" s="89"/>
      <c r="F24" s="89"/>
      <c r="G24" s="89"/>
      <c r="H24" s="89"/>
      <c r="I24" s="89"/>
      <c r="J24" s="86"/>
      <c r="K24" s="89"/>
      <c r="L24" s="89"/>
      <c r="M24" s="89"/>
      <c r="N24" s="89"/>
      <c r="O24" s="49"/>
    </row>
    <row r="25" spans="1:16" s="64" customFormat="1" ht="12.75">
      <c r="A25" s="89"/>
      <c r="B25" s="49"/>
      <c r="C25" s="49"/>
      <c r="D25" s="89"/>
      <c r="E25" s="89"/>
      <c r="F25" s="89"/>
      <c r="G25" s="89"/>
      <c r="H25" s="89"/>
      <c r="I25" s="89"/>
      <c r="J25" s="86"/>
      <c r="K25" s="89"/>
      <c r="L25" s="89"/>
      <c r="M25" s="89"/>
      <c r="N25" s="89"/>
      <c r="O25" s="49"/>
      <c r="P25" s="49"/>
    </row>
    <row r="26" spans="1:16" s="64" customFormat="1" ht="12.75">
      <c r="A26" s="89"/>
      <c r="B26" s="49"/>
      <c r="C26" s="49"/>
      <c r="D26" s="89"/>
      <c r="E26" s="89"/>
      <c r="F26" s="89"/>
      <c r="G26" s="89"/>
      <c r="H26" s="89"/>
      <c r="I26" s="89"/>
      <c r="J26" s="86"/>
      <c r="K26" s="89"/>
      <c r="L26" s="89"/>
      <c r="M26" s="89"/>
      <c r="N26" s="89"/>
      <c r="O26" s="49"/>
      <c r="P26" s="49"/>
    </row>
    <row r="27" spans="1:16" s="64" customFormat="1" ht="12.75">
      <c r="A27" s="89"/>
      <c r="B27" s="49"/>
      <c r="C27" s="49"/>
      <c r="D27" s="89"/>
      <c r="E27" s="89"/>
      <c r="F27" s="89"/>
      <c r="G27" s="89"/>
      <c r="H27" s="89"/>
      <c r="I27" s="89"/>
      <c r="J27" s="86"/>
      <c r="K27" s="89"/>
      <c r="L27" s="89"/>
      <c r="M27" s="89"/>
      <c r="N27" s="89"/>
      <c r="O27" s="49"/>
      <c r="P27" s="49"/>
    </row>
    <row r="28" spans="1:16" s="64" customFormat="1" ht="12.75">
      <c r="A28" s="89"/>
      <c r="B28" s="42"/>
      <c r="C28" s="42"/>
      <c r="D28" s="89"/>
      <c r="E28" s="89"/>
      <c r="F28" s="89"/>
      <c r="G28" s="89"/>
      <c r="H28" s="89"/>
      <c r="I28" s="89"/>
      <c r="J28" s="86"/>
      <c r="K28" s="89"/>
      <c r="L28" s="89"/>
      <c r="M28" s="89"/>
      <c r="N28" s="89"/>
      <c r="O28" s="49"/>
      <c r="P28" s="49"/>
    </row>
    <row r="29" spans="1:16" s="64" customFormat="1" ht="12.75">
      <c r="A29" s="89"/>
      <c r="B29" s="42"/>
      <c r="C29" s="42"/>
      <c r="D29" s="89"/>
      <c r="E29" s="89"/>
      <c r="F29" s="89"/>
      <c r="G29" s="89"/>
      <c r="H29" s="89"/>
      <c r="I29" s="89"/>
      <c r="J29" s="86"/>
      <c r="K29" s="89"/>
      <c r="L29" s="89"/>
      <c r="M29" s="89"/>
      <c r="N29" s="89"/>
      <c r="O29" s="49"/>
      <c r="P29" s="49"/>
    </row>
    <row r="30" spans="1:16" s="64" customFormat="1" ht="12.75">
      <c r="A30" s="89"/>
      <c r="B30" s="46"/>
      <c r="C30" s="46"/>
      <c r="D30" s="89"/>
      <c r="E30" s="89"/>
      <c r="F30" s="89"/>
      <c r="G30" s="89"/>
      <c r="H30" s="89"/>
      <c r="I30" s="89"/>
      <c r="J30" s="86"/>
      <c r="K30" s="89"/>
      <c r="L30" s="89"/>
      <c r="M30" s="89"/>
      <c r="N30" s="89"/>
      <c r="O30" s="49"/>
      <c r="P30" s="49"/>
    </row>
    <row r="31" spans="1:16" s="64" customFormat="1" ht="12.75">
      <c r="A31" s="89"/>
      <c r="B31" s="46"/>
      <c r="C31" s="46"/>
      <c r="D31" s="89"/>
      <c r="E31" s="89"/>
      <c r="F31" s="89"/>
      <c r="G31" s="89"/>
      <c r="H31" s="89"/>
      <c r="I31" s="89"/>
      <c r="J31" s="86"/>
      <c r="K31" s="89"/>
      <c r="L31" s="89"/>
      <c r="M31" s="89"/>
      <c r="N31" s="89"/>
      <c r="O31" s="88"/>
      <c r="P31" s="49"/>
    </row>
    <row r="32" spans="1:16" s="80" customFormat="1" ht="12.75">
      <c r="A32" s="89"/>
      <c r="B32" s="46"/>
      <c r="C32" s="46"/>
      <c r="D32" s="89"/>
      <c r="E32" s="89"/>
      <c r="F32" s="89"/>
      <c r="G32" s="89"/>
      <c r="H32" s="89"/>
      <c r="I32" s="89"/>
      <c r="J32" s="86"/>
      <c r="K32" s="89"/>
      <c r="L32" s="89"/>
      <c r="M32" s="89"/>
      <c r="N32" s="89"/>
      <c r="O32" s="88"/>
      <c r="P32" s="88"/>
    </row>
    <row r="33" spans="1:16" s="80" customFormat="1" ht="12.75">
      <c r="A33" s="89"/>
      <c r="B33" s="42"/>
      <c r="C33" s="42"/>
      <c r="D33" s="89"/>
      <c r="E33" s="89"/>
      <c r="F33" s="89"/>
      <c r="G33" s="89"/>
      <c r="H33" s="89"/>
      <c r="I33" s="89"/>
      <c r="J33" s="86"/>
      <c r="K33" s="89"/>
      <c r="L33" s="89"/>
      <c r="M33" s="89"/>
      <c r="N33" s="89"/>
      <c r="O33" s="88"/>
      <c r="P33" s="88"/>
    </row>
    <row r="34" spans="1:16" s="80" customFormat="1" ht="12.75">
      <c r="A34" s="89"/>
      <c r="B34" s="49"/>
      <c r="C34" s="49"/>
      <c r="D34" s="89"/>
      <c r="E34" s="89"/>
      <c r="F34" s="89"/>
      <c r="G34" s="89"/>
      <c r="H34" s="89"/>
      <c r="I34" s="89"/>
      <c r="J34" s="86"/>
      <c r="K34" s="89"/>
      <c r="L34" s="89"/>
      <c r="M34" s="89"/>
      <c r="N34" s="89"/>
      <c r="O34" s="88"/>
      <c r="P34" s="88"/>
    </row>
    <row r="35" spans="1:16" s="80" customFormat="1" ht="12.75">
      <c r="A35" s="89"/>
      <c r="B35" s="49"/>
      <c r="C35" s="49"/>
      <c r="D35" s="89"/>
      <c r="E35" s="89"/>
      <c r="F35" s="89"/>
      <c r="G35" s="89"/>
      <c r="H35" s="89"/>
      <c r="I35" s="89"/>
      <c r="J35" s="86"/>
      <c r="K35" s="89"/>
      <c r="L35" s="89"/>
      <c r="M35" s="89"/>
      <c r="N35" s="89"/>
      <c r="O35" s="49"/>
      <c r="P35" s="88"/>
    </row>
    <row r="36" spans="1:16" s="64" customFormat="1" ht="12.75">
      <c r="A36" s="89"/>
      <c r="B36" s="49"/>
      <c r="C36" s="4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8"/>
      <c r="P36" s="49"/>
    </row>
    <row r="37" spans="1:16" s="80" customFormat="1" ht="12.75">
      <c r="A37" s="89"/>
      <c r="B37" s="49"/>
      <c r="C37" s="4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49"/>
      <c r="P37" s="88"/>
    </row>
    <row r="38" spans="15:16" ht="12.75">
      <c r="O38" s="45"/>
      <c r="P38" s="45"/>
    </row>
    <row r="39" ht="12.75">
      <c r="P39" s="45"/>
    </row>
    <row r="40" spans="1:14" ht="12.75">
      <c r="A40" s="89"/>
      <c r="B40" s="42"/>
      <c r="C40" s="42"/>
      <c r="D40" s="89"/>
      <c r="E40" s="89"/>
      <c r="F40" s="89"/>
      <c r="G40" s="89"/>
      <c r="H40" s="89"/>
      <c r="I40" s="89"/>
      <c r="J40" s="86"/>
      <c r="K40" s="89"/>
      <c r="L40" s="89"/>
      <c r="M40" s="89"/>
      <c r="N40" s="89"/>
    </row>
    <row r="41" spans="1:15" ht="12.75">
      <c r="A41" s="128"/>
      <c r="B41" s="45"/>
      <c r="C41" s="45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89"/>
    </row>
    <row r="42" spans="1:14" s="64" customFormat="1" ht="12.75">
      <c r="A42" s="128"/>
      <c r="B42" s="45"/>
      <c r="C42" s="45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ht="12.75">
      <c r="A43" s="128"/>
      <c r="B43" s="45"/>
      <c r="C43" s="45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</row>
  </sheetData>
  <sheetProtection selectLockedCells="1" selectUnlockedCells="1"/>
  <mergeCells count="6">
    <mergeCell ref="K1:M1"/>
    <mergeCell ref="O1:O2"/>
    <mergeCell ref="A1:A2"/>
    <mergeCell ref="B1:C1"/>
    <mergeCell ref="D1:F1"/>
    <mergeCell ref="G1:J1"/>
  </mergeCells>
  <printOptions/>
  <pageMargins left="0" right="0" top="0.5" bottom="0.5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11" sqref="A2:IV54"/>
    </sheetView>
  </sheetViews>
  <sheetFormatPr defaultColWidth="8.7109375" defaultRowHeight="12.75"/>
  <cols>
    <col min="1" max="1" width="6.7109375" style="50" customWidth="1"/>
    <col min="2" max="3" width="18.28125" style="1" customWidth="1"/>
    <col min="4" max="13" width="8.140625" style="50" customWidth="1"/>
    <col min="14" max="14" width="8.28125" style="50" customWidth="1"/>
    <col min="15" max="16" width="2.7109375" style="1" customWidth="1"/>
    <col min="17" max="16384" width="8.7109375" style="1" customWidth="1"/>
  </cols>
  <sheetData>
    <row r="1" spans="1:15" ht="20.25" customHeight="1">
      <c r="A1" s="174" t="s">
        <v>55</v>
      </c>
      <c r="B1" s="175" t="s">
        <v>292</v>
      </c>
      <c r="C1" s="175"/>
      <c r="D1" s="175" t="s">
        <v>57</v>
      </c>
      <c r="E1" s="175"/>
      <c r="F1" s="175"/>
      <c r="G1" s="175" t="s">
        <v>58</v>
      </c>
      <c r="H1" s="175"/>
      <c r="I1" s="175"/>
      <c r="J1" s="175"/>
      <c r="K1" s="175" t="s">
        <v>59</v>
      </c>
      <c r="L1" s="175"/>
      <c r="M1" s="175"/>
      <c r="N1" s="51" t="s">
        <v>1</v>
      </c>
      <c r="O1" s="176" t="s">
        <v>60</v>
      </c>
    </row>
    <row r="2" spans="1:15" ht="12.75">
      <c r="A2" s="174"/>
      <c r="B2" s="52" t="s">
        <v>61</v>
      </c>
      <c r="C2" s="52" t="s">
        <v>62</v>
      </c>
      <c r="D2" s="53" t="s">
        <v>63</v>
      </c>
      <c r="E2" s="53" t="s">
        <v>64</v>
      </c>
      <c r="F2" s="53" t="s">
        <v>65</v>
      </c>
      <c r="G2" s="54" t="s">
        <v>66</v>
      </c>
      <c r="H2" s="54" t="s">
        <v>67</v>
      </c>
      <c r="I2" s="54" t="s">
        <v>68</v>
      </c>
      <c r="J2" s="53" t="s">
        <v>69</v>
      </c>
      <c r="K2" s="54" t="s">
        <v>63</v>
      </c>
      <c r="L2" s="54" t="s">
        <v>67</v>
      </c>
      <c r="M2" s="54" t="s">
        <v>65</v>
      </c>
      <c r="N2" s="55"/>
      <c r="O2" s="176"/>
    </row>
    <row r="3" spans="1:15" s="64" customFormat="1" ht="12.75">
      <c r="A3" s="56">
        <v>198</v>
      </c>
      <c r="B3" s="71" t="s">
        <v>293</v>
      </c>
      <c r="C3" s="72" t="s">
        <v>13</v>
      </c>
      <c r="D3" s="59" t="s">
        <v>286</v>
      </c>
      <c r="E3" s="56">
        <v>230</v>
      </c>
      <c r="F3" s="60">
        <v>240</v>
      </c>
      <c r="G3" s="59">
        <v>115</v>
      </c>
      <c r="H3" s="56">
        <v>130</v>
      </c>
      <c r="I3" s="60" t="s">
        <v>79</v>
      </c>
      <c r="J3" s="61">
        <f aca="true" t="shared" si="0" ref="J3:J24">MAX(D3:F3)+MAX(G3:I3)</f>
        <v>370</v>
      </c>
      <c r="K3" s="59">
        <v>315</v>
      </c>
      <c r="L3" s="56">
        <v>340</v>
      </c>
      <c r="M3" s="60" t="s">
        <v>294</v>
      </c>
      <c r="N3" s="62">
        <f aca="true" t="shared" si="1" ref="N3:N24">J3+MAX(K3:M3)</f>
        <v>710</v>
      </c>
      <c r="O3" s="63">
        <v>1</v>
      </c>
    </row>
    <row r="4" spans="1:15" s="64" customFormat="1" ht="12.75">
      <c r="A4" s="56">
        <v>198</v>
      </c>
      <c r="B4" s="57" t="s">
        <v>295</v>
      </c>
      <c r="C4" s="58" t="s">
        <v>8</v>
      </c>
      <c r="D4" s="59">
        <v>215</v>
      </c>
      <c r="E4" s="56">
        <v>225</v>
      </c>
      <c r="F4" s="60">
        <v>235</v>
      </c>
      <c r="G4" s="59">
        <v>130</v>
      </c>
      <c r="H4" s="56">
        <v>135</v>
      </c>
      <c r="I4" s="60" t="s">
        <v>89</v>
      </c>
      <c r="J4" s="61">
        <f t="shared" si="0"/>
        <v>370</v>
      </c>
      <c r="K4" s="59">
        <v>290</v>
      </c>
      <c r="L4" s="56">
        <v>300</v>
      </c>
      <c r="M4" s="60">
        <v>305</v>
      </c>
      <c r="N4" s="62">
        <f t="shared" si="1"/>
        <v>675</v>
      </c>
      <c r="O4" s="63">
        <v>2</v>
      </c>
    </row>
    <row r="5" spans="1:15" s="64" customFormat="1" ht="12.75">
      <c r="A5" s="56">
        <v>193.5</v>
      </c>
      <c r="B5" s="57" t="s">
        <v>296</v>
      </c>
      <c r="C5" s="58" t="s">
        <v>10</v>
      </c>
      <c r="D5" s="59">
        <v>225</v>
      </c>
      <c r="E5" s="56">
        <v>235</v>
      </c>
      <c r="F5" s="60">
        <v>250</v>
      </c>
      <c r="G5" s="59">
        <v>120</v>
      </c>
      <c r="H5" s="56">
        <v>125</v>
      </c>
      <c r="I5" s="60" t="s">
        <v>79</v>
      </c>
      <c r="J5" s="61">
        <f t="shared" si="0"/>
        <v>375</v>
      </c>
      <c r="K5" s="59">
        <v>290</v>
      </c>
      <c r="L5" s="56" t="s">
        <v>146</v>
      </c>
      <c r="M5" s="60" t="s">
        <v>146</v>
      </c>
      <c r="N5" s="62">
        <f t="shared" si="1"/>
        <v>665</v>
      </c>
      <c r="O5" s="63">
        <v>3</v>
      </c>
    </row>
    <row r="6" spans="1:15" s="64" customFormat="1" ht="12.75">
      <c r="A6" s="56">
        <v>185.4</v>
      </c>
      <c r="B6" s="57" t="s">
        <v>297</v>
      </c>
      <c r="C6" s="58" t="s">
        <v>2</v>
      </c>
      <c r="D6" s="59" t="s">
        <v>298</v>
      </c>
      <c r="E6" s="56" t="s">
        <v>298</v>
      </c>
      <c r="F6" s="60">
        <v>220</v>
      </c>
      <c r="G6" s="59">
        <v>115</v>
      </c>
      <c r="H6" s="56">
        <v>125</v>
      </c>
      <c r="I6" s="60">
        <v>130</v>
      </c>
      <c r="J6" s="61">
        <f t="shared" si="0"/>
        <v>350</v>
      </c>
      <c r="K6" s="59">
        <v>260</v>
      </c>
      <c r="L6" s="56">
        <v>280</v>
      </c>
      <c r="M6" s="60" t="s">
        <v>152</v>
      </c>
      <c r="N6" s="62">
        <f t="shared" si="1"/>
        <v>630</v>
      </c>
      <c r="O6" s="63">
        <v>4</v>
      </c>
    </row>
    <row r="7" spans="1:15" s="64" customFormat="1" ht="12.75">
      <c r="A7" s="56">
        <v>197</v>
      </c>
      <c r="B7" s="71" t="s">
        <v>299</v>
      </c>
      <c r="C7" s="72" t="s">
        <v>12</v>
      </c>
      <c r="D7" s="59" t="s">
        <v>300</v>
      </c>
      <c r="E7" s="56">
        <v>225</v>
      </c>
      <c r="F7" s="60" t="s">
        <v>178</v>
      </c>
      <c r="G7" s="59">
        <v>100</v>
      </c>
      <c r="H7" s="56">
        <v>110</v>
      </c>
      <c r="I7" s="60">
        <v>115</v>
      </c>
      <c r="J7" s="61">
        <f t="shared" si="0"/>
        <v>340</v>
      </c>
      <c r="K7" s="59">
        <v>250</v>
      </c>
      <c r="L7" s="56">
        <v>290</v>
      </c>
      <c r="M7" s="60" t="s">
        <v>224</v>
      </c>
      <c r="N7" s="62">
        <f t="shared" si="1"/>
        <v>630</v>
      </c>
      <c r="O7" s="63">
        <v>5</v>
      </c>
    </row>
    <row r="8" spans="1:15" s="64" customFormat="1" ht="12.75">
      <c r="A8" s="56">
        <v>187.4</v>
      </c>
      <c r="B8" s="71" t="s">
        <v>301</v>
      </c>
      <c r="C8" s="72" t="s">
        <v>7</v>
      </c>
      <c r="D8" s="59">
        <v>185</v>
      </c>
      <c r="E8" s="56">
        <v>200</v>
      </c>
      <c r="F8" s="60" t="s">
        <v>101</v>
      </c>
      <c r="G8" s="59">
        <v>90</v>
      </c>
      <c r="H8" s="56">
        <v>100</v>
      </c>
      <c r="I8" s="60">
        <v>110</v>
      </c>
      <c r="J8" s="61">
        <f t="shared" si="0"/>
        <v>310</v>
      </c>
      <c r="K8" s="59">
        <v>235</v>
      </c>
      <c r="L8" s="56">
        <v>250</v>
      </c>
      <c r="M8" s="60">
        <v>260</v>
      </c>
      <c r="N8" s="62">
        <f t="shared" si="1"/>
        <v>570</v>
      </c>
      <c r="O8" s="63">
        <v>6</v>
      </c>
    </row>
    <row r="9" spans="1:15" s="64" customFormat="1" ht="12.75">
      <c r="A9" s="56">
        <v>191.8</v>
      </c>
      <c r="B9" s="57" t="s">
        <v>302</v>
      </c>
      <c r="C9" s="58" t="s">
        <v>2</v>
      </c>
      <c r="D9" s="67">
        <v>135</v>
      </c>
      <c r="E9" s="68">
        <v>145</v>
      </c>
      <c r="F9" s="69">
        <v>155</v>
      </c>
      <c r="G9" s="67">
        <v>75</v>
      </c>
      <c r="H9" s="68">
        <v>80</v>
      </c>
      <c r="I9" s="69">
        <v>85</v>
      </c>
      <c r="J9" s="65">
        <f t="shared" si="0"/>
        <v>240</v>
      </c>
      <c r="K9" s="67">
        <v>220</v>
      </c>
      <c r="L9" s="68">
        <v>250</v>
      </c>
      <c r="M9" s="69" t="s">
        <v>146</v>
      </c>
      <c r="N9" s="62">
        <f t="shared" si="1"/>
        <v>490</v>
      </c>
      <c r="O9" s="63">
        <v>7</v>
      </c>
    </row>
    <row r="10" spans="1:15" s="64" customFormat="1" ht="12.75">
      <c r="A10" s="56">
        <v>197.5</v>
      </c>
      <c r="B10" s="104" t="s">
        <v>303</v>
      </c>
      <c r="C10" s="105" t="s">
        <v>6</v>
      </c>
      <c r="D10" s="59">
        <v>135</v>
      </c>
      <c r="E10" s="56">
        <v>155</v>
      </c>
      <c r="F10" s="60">
        <v>180</v>
      </c>
      <c r="G10" s="59">
        <v>100</v>
      </c>
      <c r="H10" s="56" t="s">
        <v>82</v>
      </c>
      <c r="I10" s="60" t="s">
        <v>82</v>
      </c>
      <c r="J10" s="61">
        <f t="shared" si="0"/>
        <v>280</v>
      </c>
      <c r="K10" s="59">
        <v>155</v>
      </c>
      <c r="L10" s="56">
        <v>160</v>
      </c>
      <c r="M10" s="60">
        <v>80</v>
      </c>
      <c r="N10" s="62">
        <f t="shared" si="1"/>
        <v>440</v>
      </c>
      <c r="O10" s="63">
        <v>8</v>
      </c>
    </row>
    <row r="11" spans="1:15" s="64" customFormat="1" ht="12.75">
      <c r="A11" s="81"/>
      <c r="D11" s="59"/>
      <c r="E11" s="56"/>
      <c r="F11" s="60"/>
      <c r="G11" s="59"/>
      <c r="H11" s="56"/>
      <c r="I11" s="60"/>
      <c r="J11" s="61">
        <f t="shared" si="0"/>
        <v>0</v>
      </c>
      <c r="K11" s="59"/>
      <c r="L11" s="56"/>
      <c r="M11" s="60"/>
      <c r="N11" s="62">
        <f t="shared" si="1"/>
        <v>0</v>
      </c>
      <c r="O11" s="63"/>
    </row>
    <row r="12" spans="1:15" s="64" customFormat="1" ht="12.75">
      <c r="A12" s="59"/>
      <c r="B12" s="66"/>
      <c r="C12" s="78"/>
      <c r="D12" s="59"/>
      <c r="E12" s="56"/>
      <c r="F12" s="60"/>
      <c r="G12" s="59"/>
      <c r="H12" s="56"/>
      <c r="I12" s="60"/>
      <c r="J12" s="76">
        <f t="shared" si="0"/>
        <v>0</v>
      </c>
      <c r="K12" s="59"/>
      <c r="L12" s="56"/>
      <c r="M12" s="60"/>
      <c r="N12" s="62">
        <f t="shared" si="1"/>
        <v>0</v>
      </c>
      <c r="O12" s="63"/>
    </row>
    <row r="13" spans="1:15" s="64" customFormat="1" ht="12.75">
      <c r="A13" s="59"/>
      <c r="B13" s="66"/>
      <c r="C13" s="78"/>
      <c r="D13" s="59"/>
      <c r="E13" s="56"/>
      <c r="F13" s="60"/>
      <c r="G13" s="59"/>
      <c r="H13" s="56"/>
      <c r="I13" s="60"/>
      <c r="J13" s="65">
        <f t="shared" si="0"/>
        <v>0</v>
      </c>
      <c r="K13" s="59"/>
      <c r="L13" s="56"/>
      <c r="M13" s="60"/>
      <c r="N13" s="62">
        <f t="shared" si="1"/>
        <v>0</v>
      </c>
      <c r="O13" s="63"/>
    </row>
    <row r="14" spans="1:15" s="64" customFormat="1" ht="12.75">
      <c r="A14" s="59"/>
      <c r="B14" s="74"/>
      <c r="C14" s="75"/>
      <c r="D14" s="59"/>
      <c r="E14" s="56"/>
      <c r="F14" s="60"/>
      <c r="G14" s="59"/>
      <c r="H14" s="56"/>
      <c r="I14" s="60"/>
      <c r="J14" s="61">
        <f t="shared" si="0"/>
        <v>0</v>
      </c>
      <c r="K14" s="59"/>
      <c r="L14" s="56"/>
      <c r="M14" s="60"/>
      <c r="N14" s="62">
        <f t="shared" si="1"/>
        <v>0</v>
      </c>
      <c r="O14" s="63"/>
    </row>
    <row r="15" spans="1:15" s="64" customFormat="1" ht="12.75">
      <c r="A15" s="59"/>
      <c r="B15" s="74"/>
      <c r="C15" s="75"/>
      <c r="D15" s="59"/>
      <c r="E15" s="56"/>
      <c r="F15" s="60"/>
      <c r="G15" s="59"/>
      <c r="H15" s="56"/>
      <c r="I15" s="60"/>
      <c r="J15" s="61">
        <f t="shared" si="0"/>
        <v>0</v>
      </c>
      <c r="K15" s="59"/>
      <c r="L15" s="56"/>
      <c r="M15" s="60"/>
      <c r="N15" s="62">
        <f t="shared" si="1"/>
        <v>0</v>
      </c>
      <c r="O15" s="63"/>
    </row>
    <row r="16" spans="1:14" s="64" customFormat="1" ht="12.75">
      <c r="A16" s="59"/>
      <c r="B16" s="66"/>
      <c r="C16" s="78"/>
      <c r="D16" s="59"/>
      <c r="E16" s="56"/>
      <c r="F16" s="60"/>
      <c r="G16" s="59"/>
      <c r="H16" s="56"/>
      <c r="I16" s="60"/>
      <c r="J16" s="61">
        <f t="shared" si="0"/>
        <v>0</v>
      </c>
      <c r="K16" s="59"/>
      <c r="L16" s="56"/>
      <c r="M16" s="60"/>
      <c r="N16" s="62">
        <f t="shared" si="1"/>
        <v>0</v>
      </c>
    </row>
    <row r="17" spans="1:14" s="64" customFormat="1" ht="12.75">
      <c r="A17" s="56"/>
      <c r="B17" s="66"/>
      <c r="C17" s="78"/>
      <c r="D17" s="59"/>
      <c r="E17" s="56"/>
      <c r="F17" s="60"/>
      <c r="G17" s="59"/>
      <c r="H17" s="56"/>
      <c r="I17" s="60"/>
      <c r="J17" s="61">
        <f t="shared" si="0"/>
        <v>0</v>
      </c>
      <c r="K17" s="59"/>
      <c r="L17" s="56"/>
      <c r="M17" s="60"/>
      <c r="N17" s="62">
        <f t="shared" si="1"/>
        <v>0</v>
      </c>
    </row>
    <row r="18" spans="1:14" s="64" customFormat="1" ht="12.75">
      <c r="A18" s="81"/>
      <c r="B18" s="99"/>
      <c r="C18" s="100"/>
      <c r="D18" s="101"/>
      <c r="E18" s="81"/>
      <c r="F18" s="102"/>
      <c r="G18" s="101"/>
      <c r="H18" s="81"/>
      <c r="I18" s="102"/>
      <c r="J18" s="76">
        <f t="shared" si="0"/>
        <v>0</v>
      </c>
      <c r="K18" s="101"/>
      <c r="L18" s="81"/>
      <c r="M18" s="102"/>
      <c r="N18" s="62">
        <f t="shared" si="1"/>
        <v>0</v>
      </c>
    </row>
    <row r="19" spans="1:14" s="64" customFormat="1" ht="12.75">
      <c r="A19" s="56"/>
      <c r="B19" s="66"/>
      <c r="C19" s="78"/>
      <c r="D19" s="59"/>
      <c r="E19" s="56"/>
      <c r="F19" s="60"/>
      <c r="G19" s="59"/>
      <c r="H19" s="56"/>
      <c r="I19" s="60"/>
      <c r="J19" s="61">
        <f t="shared" si="0"/>
        <v>0</v>
      </c>
      <c r="K19" s="59"/>
      <c r="L19" s="56"/>
      <c r="M19" s="60"/>
      <c r="N19" s="62">
        <f t="shared" si="1"/>
        <v>0</v>
      </c>
    </row>
    <row r="20" spans="1:14" s="64" customFormat="1" ht="12.75">
      <c r="A20" s="56"/>
      <c r="B20" s="66"/>
      <c r="C20" s="78"/>
      <c r="D20" s="59"/>
      <c r="E20" s="56"/>
      <c r="F20" s="60"/>
      <c r="G20" s="59"/>
      <c r="H20" s="56"/>
      <c r="I20" s="60"/>
      <c r="J20" s="76">
        <f t="shared" si="0"/>
        <v>0</v>
      </c>
      <c r="K20" s="59"/>
      <c r="L20" s="56"/>
      <c r="M20" s="60"/>
      <c r="N20" s="62">
        <f t="shared" si="1"/>
        <v>0</v>
      </c>
    </row>
    <row r="21" spans="1:15" s="64" customFormat="1" ht="12.75">
      <c r="A21" s="56"/>
      <c r="B21" s="74"/>
      <c r="C21" s="75"/>
      <c r="D21" s="59"/>
      <c r="E21" s="56"/>
      <c r="F21" s="60"/>
      <c r="G21" s="59"/>
      <c r="H21" s="56"/>
      <c r="I21" s="60"/>
      <c r="J21" s="61">
        <f t="shared" si="0"/>
        <v>0</v>
      </c>
      <c r="K21" s="59"/>
      <c r="L21" s="56"/>
      <c r="M21" s="60"/>
      <c r="N21" s="62">
        <f t="shared" si="1"/>
        <v>0</v>
      </c>
      <c r="O21" s="80"/>
    </row>
    <row r="22" spans="1:15" s="80" customFormat="1" ht="12.75">
      <c r="A22" s="74"/>
      <c r="B22" s="74"/>
      <c r="C22" s="75"/>
      <c r="D22" s="59"/>
      <c r="E22" s="56"/>
      <c r="F22" s="60"/>
      <c r="G22" s="59"/>
      <c r="H22" s="56"/>
      <c r="I22" s="60"/>
      <c r="J22" s="61">
        <f t="shared" si="0"/>
        <v>0</v>
      </c>
      <c r="K22" s="59"/>
      <c r="L22" s="56"/>
      <c r="M22" s="60"/>
      <c r="N22" s="62">
        <f t="shared" si="1"/>
        <v>0</v>
      </c>
      <c r="O22" s="64"/>
    </row>
    <row r="23" spans="1:15" s="64" customFormat="1" ht="12.75">
      <c r="A23" s="56"/>
      <c r="B23" s="66"/>
      <c r="C23" s="78"/>
      <c r="D23" s="59"/>
      <c r="E23" s="56"/>
      <c r="F23" s="60"/>
      <c r="G23" s="59"/>
      <c r="H23" s="56"/>
      <c r="I23" s="60"/>
      <c r="J23" s="76">
        <f t="shared" si="0"/>
        <v>0</v>
      </c>
      <c r="K23" s="59"/>
      <c r="L23" s="70"/>
      <c r="M23" s="77"/>
      <c r="N23" s="62">
        <f t="shared" si="1"/>
        <v>0</v>
      </c>
      <c r="O23" s="80"/>
    </row>
    <row r="24" spans="1:15" s="80" customFormat="1" ht="12.75">
      <c r="A24" s="56"/>
      <c r="B24" s="66"/>
      <c r="C24" s="78"/>
      <c r="D24" s="82"/>
      <c r="E24" s="83"/>
      <c r="F24" s="84"/>
      <c r="G24" s="82"/>
      <c r="H24" s="83"/>
      <c r="I24" s="84"/>
      <c r="J24" s="76">
        <f t="shared" si="0"/>
        <v>0</v>
      </c>
      <c r="K24" s="82"/>
      <c r="L24" s="83"/>
      <c r="M24" s="84"/>
      <c r="N24" s="62">
        <f t="shared" si="1"/>
        <v>0</v>
      </c>
      <c r="O24" s="64"/>
    </row>
    <row r="25" spans="1:15" s="64" customFormat="1" ht="12.75">
      <c r="A25" s="89"/>
      <c r="B25" s="164"/>
      <c r="C25" s="164"/>
      <c r="D25" s="89"/>
      <c r="E25" s="89"/>
      <c r="F25" s="89"/>
      <c r="G25" s="89"/>
      <c r="H25" s="89"/>
      <c r="I25" s="89"/>
      <c r="J25" s="86"/>
      <c r="K25" s="89"/>
      <c r="L25" s="89"/>
      <c r="M25" s="89"/>
      <c r="N25" s="89"/>
      <c r="O25" s="49"/>
    </row>
    <row r="26" spans="1:15" s="64" customFormat="1" ht="12.75">
      <c r="A26" s="89"/>
      <c r="B26" s="42"/>
      <c r="C26" s="42"/>
      <c r="D26" s="89"/>
      <c r="E26" s="89"/>
      <c r="F26" s="89"/>
      <c r="G26" s="89"/>
      <c r="H26" s="89"/>
      <c r="I26" s="89"/>
      <c r="J26" s="86"/>
      <c r="K26" s="89"/>
      <c r="L26" s="86"/>
      <c r="M26" s="86"/>
      <c r="N26" s="89"/>
      <c r="O26" s="49"/>
    </row>
    <row r="27" spans="1:15" s="64" customFormat="1" ht="12.75">
      <c r="A27" s="89"/>
      <c r="B27" s="42"/>
      <c r="C27" s="42"/>
      <c r="D27" s="89"/>
      <c r="E27" s="89"/>
      <c r="F27" s="89"/>
      <c r="G27" s="89"/>
      <c r="H27" s="89"/>
      <c r="I27" s="89"/>
      <c r="J27" s="86"/>
      <c r="K27" s="89"/>
      <c r="L27" s="89"/>
      <c r="M27" s="89"/>
      <c r="N27" s="89"/>
      <c r="O27" s="49"/>
    </row>
    <row r="28" spans="1:17" s="64" customFormat="1" ht="12.75">
      <c r="A28" s="89"/>
      <c r="B28" s="42"/>
      <c r="C28" s="42"/>
      <c r="D28" s="89"/>
      <c r="E28" s="89"/>
      <c r="F28" s="89"/>
      <c r="G28" s="89"/>
      <c r="H28" s="89"/>
      <c r="I28" s="89"/>
      <c r="J28" s="86"/>
      <c r="K28" s="89"/>
      <c r="L28" s="89"/>
      <c r="M28" s="89"/>
      <c r="N28" s="89"/>
      <c r="O28" s="49"/>
      <c r="P28" s="49"/>
      <c r="Q28" s="49"/>
    </row>
    <row r="29" spans="1:17" s="64" customFormat="1" ht="12.75">
      <c r="A29" s="89"/>
      <c r="B29" s="42"/>
      <c r="C29" s="42"/>
      <c r="D29" s="89"/>
      <c r="E29" s="89"/>
      <c r="F29" s="89"/>
      <c r="G29" s="89"/>
      <c r="H29" s="89"/>
      <c r="I29" s="89"/>
      <c r="J29" s="86"/>
      <c r="K29" s="89"/>
      <c r="L29" s="89"/>
      <c r="M29" s="89"/>
      <c r="N29" s="89"/>
      <c r="O29" s="49"/>
      <c r="P29" s="49"/>
      <c r="Q29" s="49"/>
    </row>
    <row r="30" spans="1:17" s="64" customFormat="1" ht="12.75">
      <c r="A30" s="89"/>
      <c r="B30" s="42"/>
      <c r="C30" s="42"/>
      <c r="D30" s="89"/>
      <c r="E30" s="89"/>
      <c r="F30" s="89"/>
      <c r="G30" s="89"/>
      <c r="H30" s="89"/>
      <c r="I30" s="89"/>
      <c r="J30" s="86"/>
      <c r="K30" s="89"/>
      <c r="L30" s="89"/>
      <c r="M30" s="89"/>
      <c r="N30" s="89"/>
      <c r="O30" s="49"/>
      <c r="P30" s="49"/>
      <c r="Q30" s="49"/>
    </row>
    <row r="31" spans="1:17" s="64" customFormat="1" ht="12.75">
      <c r="A31" s="89"/>
      <c r="B31" s="42"/>
      <c r="C31" s="42"/>
      <c r="D31" s="89"/>
      <c r="E31" s="89"/>
      <c r="F31" s="89"/>
      <c r="G31" s="89"/>
      <c r="H31" s="89"/>
      <c r="I31" s="89"/>
      <c r="J31" s="86"/>
      <c r="K31" s="89"/>
      <c r="L31" s="89"/>
      <c r="M31" s="89"/>
      <c r="N31" s="89"/>
      <c r="O31" s="49"/>
      <c r="P31" s="49"/>
      <c r="Q31" s="49"/>
    </row>
    <row r="32" spans="1:17" s="64" customFormat="1" ht="12.75">
      <c r="A32" s="89"/>
      <c r="B32" s="49"/>
      <c r="C32" s="49"/>
      <c r="D32" s="89"/>
      <c r="E32" s="89"/>
      <c r="F32" s="89"/>
      <c r="G32" s="89"/>
      <c r="H32" s="89"/>
      <c r="I32" s="89"/>
      <c r="J32" s="86"/>
      <c r="K32" s="89"/>
      <c r="L32" s="89"/>
      <c r="M32" s="89"/>
      <c r="N32" s="89"/>
      <c r="O32" s="49"/>
      <c r="P32" s="49"/>
      <c r="Q32" s="49"/>
    </row>
    <row r="33" spans="1:17" s="64" customFormat="1" ht="12.75">
      <c r="A33" s="89"/>
      <c r="B33" s="42"/>
      <c r="C33" s="42"/>
      <c r="D33" s="89"/>
      <c r="E33" s="89"/>
      <c r="F33" s="89"/>
      <c r="G33" s="89"/>
      <c r="H33" s="89"/>
      <c r="I33" s="89"/>
      <c r="J33" s="86"/>
      <c r="K33" s="89"/>
      <c r="L33" s="89"/>
      <c r="M33" s="89"/>
      <c r="N33" s="89"/>
      <c r="O33" s="88"/>
      <c r="P33" s="49"/>
      <c r="Q33" s="49"/>
    </row>
    <row r="34" spans="1:17" s="80" customFormat="1" ht="12.75">
      <c r="A34" s="89"/>
      <c r="B34" s="42"/>
      <c r="C34" s="42"/>
      <c r="D34" s="89"/>
      <c r="E34" s="89"/>
      <c r="F34" s="89"/>
      <c r="G34" s="89"/>
      <c r="H34" s="89"/>
      <c r="I34" s="89"/>
      <c r="J34" s="86"/>
      <c r="K34" s="89"/>
      <c r="L34" s="89"/>
      <c r="M34" s="89"/>
      <c r="N34" s="89"/>
      <c r="O34" s="88"/>
      <c r="P34" s="88"/>
      <c r="Q34" s="88"/>
    </row>
    <row r="35" spans="1:17" s="80" customFormat="1" ht="12.75">
      <c r="A35" s="89"/>
      <c r="B35" s="42"/>
      <c r="C35" s="42"/>
      <c r="D35" s="89"/>
      <c r="E35" s="89"/>
      <c r="F35" s="89"/>
      <c r="G35" s="89"/>
      <c r="H35" s="89"/>
      <c r="I35" s="89"/>
      <c r="J35" s="86"/>
      <c r="K35" s="89"/>
      <c r="L35" s="89"/>
      <c r="M35" s="89"/>
      <c r="N35" s="89"/>
      <c r="O35" s="88"/>
      <c r="P35" s="88"/>
      <c r="Q35" s="88"/>
    </row>
    <row r="36" spans="1:17" s="151" customFormat="1" ht="12.75">
      <c r="A36" s="128"/>
      <c r="B36" s="45"/>
      <c r="C36" s="45"/>
      <c r="D36" s="128"/>
      <c r="E36" s="128"/>
      <c r="F36" s="128"/>
      <c r="G36" s="128"/>
      <c r="H36" s="128"/>
      <c r="I36" s="128"/>
      <c r="J36" s="149"/>
      <c r="K36" s="128"/>
      <c r="L36" s="128"/>
      <c r="M36" s="128"/>
      <c r="N36" s="128"/>
      <c r="O36" s="48"/>
      <c r="P36" s="48"/>
      <c r="Q36" s="48"/>
    </row>
    <row r="37" spans="1:17" s="151" customFormat="1" ht="12.75">
      <c r="A37" s="128"/>
      <c r="B37" s="42"/>
      <c r="C37" s="42"/>
      <c r="D37" s="128"/>
      <c r="E37" s="128"/>
      <c r="F37" s="128"/>
      <c r="G37" s="128"/>
      <c r="H37" s="128"/>
      <c r="I37" s="128"/>
      <c r="J37" s="149"/>
      <c r="K37" s="128"/>
      <c r="L37" s="128"/>
      <c r="M37" s="128"/>
      <c r="N37" s="128"/>
      <c r="O37" s="48"/>
      <c r="P37" s="48"/>
      <c r="Q37" s="48"/>
    </row>
    <row r="38" spans="1:17" s="151" customFormat="1" ht="12.75">
      <c r="A38" s="128"/>
      <c r="B38" s="42"/>
      <c r="C38" s="42"/>
      <c r="D38" s="128"/>
      <c r="E38" s="128"/>
      <c r="F38" s="128"/>
      <c r="G38" s="128"/>
      <c r="H38" s="128"/>
      <c r="I38" s="128"/>
      <c r="J38" s="149"/>
      <c r="K38" s="128"/>
      <c r="L38" s="128"/>
      <c r="M38" s="128"/>
      <c r="N38" s="128"/>
      <c r="O38" s="48"/>
      <c r="P38" s="48"/>
      <c r="Q38" s="48"/>
    </row>
    <row r="39" spans="1:17" s="151" customFormat="1" ht="12.75">
      <c r="A39" s="128"/>
      <c r="B39" s="42"/>
      <c r="C39" s="42"/>
      <c r="D39" s="128"/>
      <c r="E39" s="128"/>
      <c r="F39" s="128"/>
      <c r="G39" s="128"/>
      <c r="H39" s="128"/>
      <c r="I39" s="128"/>
      <c r="J39" s="149"/>
      <c r="K39" s="128"/>
      <c r="L39" s="128"/>
      <c r="M39" s="128"/>
      <c r="N39" s="128"/>
      <c r="O39" s="48"/>
      <c r="P39" s="48"/>
      <c r="Q39" s="48"/>
    </row>
    <row r="40" spans="1:17" s="151" customFormat="1" ht="12.75">
      <c r="A40" s="128"/>
      <c r="B40" s="165"/>
      <c r="C40" s="165"/>
      <c r="D40" s="128"/>
      <c r="E40" s="128"/>
      <c r="F40" s="128"/>
      <c r="G40" s="128"/>
      <c r="H40" s="128"/>
      <c r="I40" s="128"/>
      <c r="J40" s="149"/>
      <c r="K40" s="128"/>
      <c r="L40" s="128"/>
      <c r="M40" s="128"/>
      <c r="N40" s="128"/>
      <c r="O40" s="48"/>
      <c r="P40" s="48"/>
      <c r="Q40" s="48"/>
    </row>
    <row r="41" spans="1:17" s="151" customFormat="1" ht="12.75">
      <c r="A41" s="128"/>
      <c r="B41" s="45"/>
      <c r="C41" s="45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45"/>
      <c r="P41" s="48"/>
      <c r="Q41" s="48"/>
    </row>
    <row r="42" spans="1:17" ht="12.75">
      <c r="A42" s="128"/>
      <c r="B42" s="45"/>
      <c r="C42" s="45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45"/>
      <c r="P42" s="45"/>
      <c r="Q42" s="45"/>
    </row>
    <row r="43" spans="16:17" ht="12.75">
      <c r="P43" s="45"/>
      <c r="Q43" s="45"/>
    </row>
  </sheetData>
  <sheetProtection selectLockedCells="1" selectUnlockedCells="1"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11" sqref="A2:IV54"/>
    </sheetView>
  </sheetViews>
  <sheetFormatPr defaultColWidth="8.7109375" defaultRowHeight="12.75"/>
  <cols>
    <col min="1" max="1" width="7.28125" style="50" customWidth="1"/>
    <col min="2" max="2" width="18.28125" style="1" customWidth="1"/>
    <col min="3" max="3" width="16.28125" style="1" customWidth="1"/>
    <col min="4" max="13" width="8.140625" style="50" customWidth="1"/>
    <col min="14" max="14" width="8.28125" style="50" customWidth="1"/>
    <col min="15" max="15" width="2.7109375" style="1" customWidth="1"/>
    <col min="16" max="16384" width="8.7109375" style="1" customWidth="1"/>
  </cols>
  <sheetData>
    <row r="1" spans="1:15" ht="20.25" customHeight="1">
      <c r="A1" s="174" t="s">
        <v>55</v>
      </c>
      <c r="B1" s="175" t="s">
        <v>304</v>
      </c>
      <c r="C1" s="175"/>
      <c r="D1" s="175" t="s">
        <v>57</v>
      </c>
      <c r="E1" s="175"/>
      <c r="F1" s="175"/>
      <c r="G1" s="175" t="s">
        <v>58</v>
      </c>
      <c r="H1" s="175"/>
      <c r="I1" s="175"/>
      <c r="J1" s="175"/>
      <c r="K1" s="175" t="s">
        <v>59</v>
      </c>
      <c r="L1" s="175"/>
      <c r="M1" s="175"/>
      <c r="N1" s="51" t="s">
        <v>1</v>
      </c>
      <c r="O1" s="176" t="s">
        <v>60</v>
      </c>
    </row>
    <row r="2" spans="1:15" ht="12.75">
      <c r="A2" s="174"/>
      <c r="B2" s="52" t="s">
        <v>61</v>
      </c>
      <c r="C2" s="52" t="s">
        <v>62</v>
      </c>
      <c r="D2" s="53" t="s">
        <v>63</v>
      </c>
      <c r="E2" s="53" t="s">
        <v>64</v>
      </c>
      <c r="F2" s="53" t="s">
        <v>65</v>
      </c>
      <c r="G2" s="54" t="s">
        <v>66</v>
      </c>
      <c r="H2" s="54" t="s">
        <v>67</v>
      </c>
      <c r="I2" s="54" t="s">
        <v>68</v>
      </c>
      <c r="J2" s="53" t="s">
        <v>69</v>
      </c>
      <c r="K2" s="54" t="s">
        <v>63</v>
      </c>
      <c r="L2" s="54" t="s">
        <v>67</v>
      </c>
      <c r="M2" s="54" t="s">
        <v>65</v>
      </c>
      <c r="N2" s="55"/>
      <c r="O2" s="176"/>
    </row>
    <row r="3" spans="1:15" s="64" customFormat="1" ht="12.75">
      <c r="A3" s="56">
        <v>208.2</v>
      </c>
      <c r="B3" s="57" t="s">
        <v>305</v>
      </c>
      <c r="C3" s="58" t="s">
        <v>8</v>
      </c>
      <c r="D3" s="59">
        <v>225</v>
      </c>
      <c r="E3" s="56">
        <v>235</v>
      </c>
      <c r="F3" s="60">
        <v>245</v>
      </c>
      <c r="G3" s="59">
        <v>135</v>
      </c>
      <c r="H3" s="56" t="s">
        <v>90</v>
      </c>
      <c r="I3" s="60" t="s">
        <v>90</v>
      </c>
      <c r="J3" s="61">
        <f aca="true" t="shared" si="0" ref="J3:J28">MAX(D3:F3)+MAX(G3:I3)</f>
        <v>380</v>
      </c>
      <c r="K3" s="59">
        <v>235</v>
      </c>
      <c r="L3" s="56">
        <v>245</v>
      </c>
      <c r="M3" s="60">
        <v>255</v>
      </c>
      <c r="N3" s="62">
        <f aca="true" t="shared" si="1" ref="N3:N28">J3+MAX(K3:M3)</f>
        <v>635</v>
      </c>
      <c r="O3" s="63">
        <v>1</v>
      </c>
    </row>
    <row r="4" spans="1:15" s="64" customFormat="1" ht="12.75">
      <c r="A4" s="56">
        <v>202.2</v>
      </c>
      <c r="B4" s="57" t="s">
        <v>306</v>
      </c>
      <c r="C4" s="58" t="s">
        <v>5</v>
      </c>
      <c r="D4" s="59" t="s">
        <v>137</v>
      </c>
      <c r="E4" s="56" t="s">
        <v>102</v>
      </c>
      <c r="F4" s="60">
        <v>225</v>
      </c>
      <c r="G4" s="59">
        <v>110</v>
      </c>
      <c r="H4" s="56" t="s">
        <v>113</v>
      </c>
      <c r="I4" s="60" t="s">
        <v>113</v>
      </c>
      <c r="J4" s="65">
        <f t="shared" si="0"/>
        <v>335</v>
      </c>
      <c r="K4" s="59">
        <v>270</v>
      </c>
      <c r="L4" s="56" t="s">
        <v>307</v>
      </c>
      <c r="M4" s="60" t="s">
        <v>308</v>
      </c>
      <c r="N4" s="62">
        <f t="shared" si="1"/>
        <v>605</v>
      </c>
      <c r="O4" s="63">
        <v>2</v>
      </c>
    </row>
    <row r="5" spans="1:15" s="64" customFormat="1" ht="12.75">
      <c r="A5" s="56">
        <v>204.4</v>
      </c>
      <c r="B5" s="57" t="s">
        <v>309</v>
      </c>
      <c r="C5" s="58" t="s">
        <v>310</v>
      </c>
      <c r="D5" s="59">
        <v>175</v>
      </c>
      <c r="E5" s="56">
        <v>185</v>
      </c>
      <c r="F5" s="60">
        <v>195</v>
      </c>
      <c r="G5" s="59">
        <v>105</v>
      </c>
      <c r="H5" s="56">
        <v>115</v>
      </c>
      <c r="I5" s="60">
        <v>120</v>
      </c>
      <c r="J5" s="61">
        <f t="shared" si="0"/>
        <v>315</v>
      </c>
      <c r="K5" s="59">
        <v>245</v>
      </c>
      <c r="L5" s="56">
        <v>260</v>
      </c>
      <c r="M5" s="60" t="s">
        <v>311</v>
      </c>
      <c r="N5" s="62">
        <f t="shared" si="1"/>
        <v>575</v>
      </c>
      <c r="O5" s="63">
        <v>3</v>
      </c>
    </row>
    <row r="6" spans="1:15" s="64" customFormat="1" ht="12.75">
      <c r="A6" s="56">
        <v>213.4</v>
      </c>
      <c r="B6" s="71" t="s">
        <v>312</v>
      </c>
      <c r="C6" s="72" t="s">
        <v>2</v>
      </c>
      <c r="D6" s="59">
        <v>145</v>
      </c>
      <c r="E6" s="56">
        <v>160</v>
      </c>
      <c r="F6" s="60" t="s">
        <v>122</v>
      </c>
      <c r="G6" s="59">
        <v>100</v>
      </c>
      <c r="H6" s="56" t="s">
        <v>71</v>
      </c>
      <c r="I6" s="60" t="s">
        <v>71</v>
      </c>
      <c r="J6" s="61">
        <f t="shared" si="0"/>
        <v>260</v>
      </c>
      <c r="K6" s="59">
        <v>240</v>
      </c>
      <c r="L6" s="56">
        <v>260</v>
      </c>
      <c r="M6" s="60" t="s">
        <v>146</v>
      </c>
      <c r="N6" s="62">
        <f t="shared" si="1"/>
        <v>520</v>
      </c>
      <c r="O6" s="63">
        <v>4</v>
      </c>
    </row>
    <row r="7" spans="1:15" s="64" customFormat="1" ht="12.75">
      <c r="A7" s="56">
        <v>205.2</v>
      </c>
      <c r="B7" s="57" t="s">
        <v>313</v>
      </c>
      <c r="C7" s="58" t="s">
        <v>2</v>
      </c>
      <c r="D7" s="59">
        <v>155</v>
      </c>
      <c r="E7" s="56">
        <v>165</v>
      </c>
      <c r="F7" s="60">
        <v>175</v>
      </c>
      <c r="G7" s="59">
        <v>85</v>
      </c>
      <c r="H7" s="56">
        <v>95</v>
      </c>
      <c r="I7" s="60" t="s">
        <v>117</v>
      </c>
      <c r="J7" s="61">
        <f t="shared" si="0"/>
        <v>270</v>
      </c>
      <c r="K7" s="59">
        <v>190</v>
      </c>
      <c r="L7" s="56">
        <v>205</v>
      </c>
      <c r="M7" s="60" t="s">
        <v>137</v>
      </c>
      <c r="N7" s="62">
        <f t="shared" si="1"/>
        <v>475</v>
      </c>
      <c r="O7" s="63">
        <v>5</v>
      </c>
    </row>
    <row r="8" spans="1:15" s="64" customFormat="1" ht="12.75">
      <c r="A8" s="56">
        <v>210</v>
      </c>
      <c r="B8" s="57" t="s">
        <v>314</v>
      </c>
      <c r="C8" s="58" t="s">
        <v>3</v>
      </c>
      <c r="D8" s="59">
        <v>75</v>
      </c>
      <c r="E8" s="56">
        <v>95</v>
      </c>
      <c r="F8" s="60" t="s">
        <v>79</v>
      </c>
      <c r="G8" s="59">
        <v>110</v>
      </c>
      <c r="H8" s="56">
        <v>115</v>
      </c>
      <c r="I8" s="60" t="s">
        <v>145</v>
      </c>
      <c r="J8" s="61">
        <f t="shared" si="0"/>
        <v>210</v>
      </c>
      <c r="K8" s="59">
        <v>225</v>
      </c>
      <c r="L8" s="56">
        <v>250</v>
      </c>
      <c r="M8" s="60" t="s">
        <v>311</v>
      </c>
      <c r="N8" s="62">
        <f t="shared" si="1"/>
        <v>460</v>
      </c>
      <c r="O8" s="63">
        <v>6</v>
      </c>
    </row>
    <row r="9" spans="1:15" s="64" customFormat="1" ht="12.75">
      <c r="A9" s="56">
        <v>212</v>
      </c>
      <c r="B9" s="57" t="s">
        <v>315</v>
      </c>
      <c r="C9" s="58" t="s">
        <v>3</v>
      </c>
      <c r="D9" s="59">
        <v>110</v>
      </c>
      <c r="E9" s="56">
        <v>125</v>
      </c>
      <c r="F9" s="60" t="s">
        <v>79</v>
      </c>
      <c r="G9" s="59">
        <v>75</v>
      </c>
      <c r="H9" s="56">
        <v>85</v>
      </c>
      <c r="I9" s="60" t="s">
        <v>316</v>
      </c>
      <c r="J9" s="61">
        <f t="shared" si="0"/>
        <v>210</v>
      </c>
      <c r="K9" s="59">
        <v>185</v>
      </c>
      <c r="L9" s="56">
        <v>220</v>
      </c>
      <c r="M9" s="60">
        <v>230</v>
      </c>
      <c r="N9" s="62">
        <f t="shared" si="1"/>
        <v>440</v>
      </c>
      <c r="O9" s="63">
        <v>7</v>
      </c>
    </row>
    <row r="10" spans="1:15" s="64" customFormat="1" ht="12.75">
      <c r="A10" s="56"/>
      <c r="B10" s="66"/>
      <c r="C10" s="78"/>
      <c r="D10" s="59"/>
      <c r="E10" s="56"/>
      <c r="F10" s="60"/>
      <c r="G10" s="59"/>
      <c r="H10" s="56"/>
      <c r="I10" s="60"/>
      <c r="J10" s="61">
        <f t="shared" si="0"/>
        <v>0</v>
      </c>
      <c r="K10" s="59"/>
      <c r="L10" s="56"/>
      <c r="M10" s="60"/>
      <c r="N10" s="62">
        <f t="shared" si="1"/>
        <v>0</v>
      </c>
      <c r="O10" s="63" t="s">
        <v>110</v>
      </c>
    </row>
    <row r="11" spans="1:15" s="64" customFormat="1" ht="12.75">
      <c r="A11" s="56"/>
      <c r="B11" s="99"/>
      <c r="C11" s="100"/>
      <c r="D11" s="59"/>
      <c r="E11" s="56"/>
      <c r="F11" s="60"/>
      <c r="G11" s="59"/>
      <c r="H11" s="56"/>
      <c r="I11" s="60"/>
      <c r="J11" s="61">
        <f t="shared" si="0"/>
        <v>0</v>
      </c>
      <c r="K11" s="59"/>
      <c r="L11" s="56"/>
      <c r="M11" s="60"/>
      <c r="N11" s="62">
        <f t="shared" si="1"/>
        <v>0</v>
      </c>
      <c r="O11" s="63"/>
    </row>
    <row r="12" spans="1:15" s="64" customFormat="1" ht="12.75">
      <c r="A12" s="56"/>
      <c r="B12" s="74"/>
      <c r="C12" s="75"/>
      <c r="D12" s="59"/>
      <c r="E12" s="56"/>
      <c r="F12" s="60"/>
      <c r="G12" s="59"/>
      <c r="H12" s="56"/>
      <c r="I12" s="60"/>
      <c r="J12" s="61">
        <f t="shared" si="0"/>
        <v>0</v>
      </c>
      <c r="K12" s="59"/>
      <c r="L12" s="56"/>
      <c r="M12" s="60"/>
      <c r="N12" s="62">
        <f t="shared" si="1"/>
        <v>0</v>
      </c>
      <c r="O12" s="63"/>
    </row>
    <row r="13" spans="1:15" s="64" customFormat="1" ht="12.75">
      <c r="A13" s="56"/>
      <c r="B13" s="74"/>
      <c r="C13" s="75"/>
      <c r="D13" s="59"/>
      <c r="E13" s="56"/>
      <c r="F13" s="60"/>
      <c r="G13" s="59"/>
      <c r="H13" s="56"/>
      <c r="I13" s="60"/>
      <c r="J13" s="76">
        <f t="shared" si="0"/>
        <v>0</v>
      </c>
      <c r="K13" s="59"/>
      <c r="L13" s="70"/>
      <c r="M13" s="77"/>
      <c r="N13" s="62">
        <f t="shared" si="1"/>
        <v>0</v>
      </c>
      <c r="O13" s="63"/>
    </row>
    <row r="14" spans="1:15" s="64" customFormat="1" ht="12.75">
      <c r="A14" s="56"/>
      <c r="B14" s="160"/>
      <c r="C14" s="152"/>
      <c r="D14" s="59"/>
      <c r="E14" s="56"/>
      <c r="F14" s="60"/>
      <c r="G14" s="59"/>
      <c r="H14" s="56"/>
      <c r="I14" s="60"/>
      <c r="J14" s="65">
        <f t="shared" si="0"/>
        <v>0</v>
      </c>
      <c r="K14" s="59"/>
      <c r="L14" s="56"/>
      <c r="M14" s="60"/>
      <c r="N14" s="62">
        <f t="shared" si="1"/>
        <v>0</v>
      </c>
      <c r="O14" s="63"/>
    </row>
    <row r="15" spans="1:15" s="64" customFormat="1" ht="12.75">
      <c r="A15" s="81"/>
      <c r="B15" s="74"/>
      <c r="C15" s="75"/>
      <c r="D15" s="59"/>
      <c r="E15" s="56"/>
      <c r="F15" s="60"/>
      <c r="G15" s="59"/>
      <c r="H15" s="56"/>
      <c r="I15" s="60"/>
      <c r="J15" s="61">
        <f t="shared" si="0"/>
        <v>0</v>
      </c>
      <c r="K15" s="59"/>
      <c r="L15" s="56"/>
      <c r="M15" s="60"/>
      <c r="N15" s="62">
        <f t="shared" si="1"/>
        <v>0</v>
      </c>
      <c r="O15" s="63"/>
    </row>
    <row r="16" spans="1:15" s="64" customFormat="1" ht="12.75">
      <c r="A16" s="56"/>
      <c r="B16" s="66"/>
      <c r="C16" s="78"/>
      <c r="D16" s="59"/>
      <c r="E16" s="56"/>
      <c r="F16" s="60"/>
      <c r="G16" s="59"/>
      <c r="H16" s="56"/>
      <c r="I16" s="60"/>
      <c r="J16" s="61">
        <f t="shared" si="0"/>
        <v>0</v>
      </c>
      <c r="K16" s="59"/>
      <c r="L16" s="56"/>
      <c r="M16" s="60"/>
      <c r="N16" s="62">
        <f t="shared" si="1"/>
        <v>0</v>
      </c>
      <c r="O16" s="63"/>
    </row>
    <row r="17" spans="1:15" s="64" customFormat="1" ht="12.75">
      <c r="A17" s="56"/>
      <c r="B17" s="74"/>
      <c r="C17" s="75"/>
      <c r="D17" s="59"/>
      <c r="E17" s="56"/>
      <c r="F17" s="60"/>
      <c r="G17" s="59"/>
      <c r="H17" s="56"/>
      <c r="I17" s="60"/>
      <c r="J17" s="61">
        <f t="shared" si="0"/>
        <v>0</v>
      </c>
      <c r="K17" s="59"/>
      <c r="L17" s="56"/>
      <c r="M17" s="60"/>
      <c r="N17" s="62">
        <f t="shared" si="1"/>
        <v>0</v>
      </c>
      <c r="O17" s="63"/>
    </row>
    <row r="18" spans="1:15" s="64" customFormat="1" ht="12.75">
      <c r="A18" s="56"/>
      <c r="B18" s="66"/>
      <c r="C18" s="78"/>
      <c r="D18" s="59"/>
      <c r="E18" s="56"/>
      <c r="F18" s="60"/>
      <c r="G18" s="59"/>
      <c r="H18" s="56"/>
      <c r="I18" s="60"/>
      <c r="J18" s="61">
        <f t="shared" si="0"/>
        <v>0</v>
      </c>
      <c r="K18" s="59"/>
      <c r="L18" s="56"/>
      <c r="M18" s="60"/>
      <c r="N18" s="62">
        <f t="shared" si="1"/>
        <v>0</v>
      </c>
      <c r="O18" s="96"/>
    </row>
    <row r="19" spans="1:15" s="64" customFormat="1" ht="12.75">
      <c r="A19" s="81"/>
      <c r="B19" s="74"/>
      <c r="C19" s="75"/>
      <c r="D19" s="59"/>
      <c r="E19" s="56"/>
      <c r="F19" s="60"/>
      <c r="G19" s="59"/>
      <c r="H19" s="56"/>
      <c r="I19" s="60"/>
      <c r="J19" s="76">
        <f t="shared" si="0"/>
        <v>0</v>
      </c>
      <c r="K19" s="59"/>
      <c r="L19" s="56"/>
      <c r="M19" s="60"/>
      <c r="N19" s="62">
        <f t="shared" si="1"/>
        <v>0</v>
      </c>
      <c r="O19" s="97"/>
    </row>
    <row r="20" spans="1:15" s="64" customFormat="1" ht="12.75">
      <c r="A20" s="56"/>
      <c r="B20" s="66"/>
      <c r="C20" s="78"/>
      <c r="D20" s="59"/>
      <c r="E20" s="56"/>
      <c r="F20" s="60"/>
      <c r="G20" s="59"/>
      <c r="H20" s="56"/>
      <c r="I20" s="60"/>
      <c r="J20" s="61">
        <f t="shared" si="0"/>
        <v>0</v>
      </c>
      <c r="K20" s="59"/>
      <c r="L20" s="56"/>
      <c r="M20" s="60"/>
      <c r="N20" s="62">
        <f t="shared" si="1"/>
        <v>0</v>
      </c>
      <c r="O20" s="97"/>
    </row>
    <row r="21" spans="1:15" s="64" customFormat="1" ht="12.75">
      <c r="A21" s="59"/>
      <c r="B21" s="74"/>
      <c r="C21" s="75"/>
      <c r="D21" s="59"/>
      <c r="E21" s="56"/>
      <c r="F21" s="60"/>
      <c r="G21" s="59"/>
      <c r="H21" s="56"/>
      <c r="I21" s="60"/>
      <c r="J21" s="61">
        <f t="shared" si="0"/>
        <v>0</v>
      </c>
      <c r="K21" s="59"/>
      <c r="L21" s="56"/>
      <c r="M21" s="60"/>
      <c r="N21" s="62">
        <f t="shared" si="1"/>
        <v>0</v>
      </c>
      <c r="O21" s="97"/>
    </row>
    <row r="22" spans="1:15" s="64" customFormat="1" ht="12.75">
      <c r="A22" s="59"/>
      <c r="B22" s="66"/>
      <c r="C22" s="78"/>
      <c r="D22" s="59"/>
      <c r="E22" s="56"/>
      <c r="F22" s="60"/>
      <c r="G22" s="59"/>
      <c r="H22" s="56"/>
      <c r="I22" s="60"/>
      <c r="J22" s="76">
        <f t="shared" si="0"/>
        <v>0</v>
      </c>
      <c r="K22" s="59"/>
      <c r="L22" s="56"/>
      <c r="M22" s="60"/>
      <c r="N22" s="62">
        <f t="shared" si="1"/>
        <v>0</v>
      </c>
      <c r="O22" s="160"/>
    </row>
    <row r="23" spans="1:15" s="64" customFormat="1" ht="12.75">
      <c r="A23" s="56"/>
      <c r="B23" s="74"/>
      <c r="C23" s="75"/>
      <c r="D23" s="59"/>
      <c r="E23" s="56"/>
      <c r="F23" s="60"/>
      <c r="G23" s="59"/>
      <c r="H23" s="56"/>
      <c r="I23" s="60"/>
      <c r="J23" s="61">
        <f t="shared" si="0"/>
        <v>0</v>
      </c>
      <c r="K23" s="59"/>
      <c r="L23" s="56"/>
      <c r="M23" s="60"/>
      <c r="N23" s="62">
        <f t="shared" si="1"/>
        <v>0</v>
      </c>
      <c r="O23" s="97"/>
    </row>
    <row r="24" spans="1:15" s="64" customFormat="1" ht="12.75">
      <c r="A24" s="56"/>
      <c r="B24" s="66"/>
      <c r="C24" s="78"/>
      <c r="D24" s="59"/>
      <c r="E24" s="56"/>
      <c r="F24" s="60"/>
      <c r="G24" s="59"/>
      <c r="H24" s="56"/>
      <c r="I24" s="60"/>
      <c r="J24" s="61">
        <f t="shared" si="0"/>
        <v>0</v>
      </c>
      <c r="K24" s="59"/>
      <c r="L24" s="56"/>
      <c r="M24" s="60"/>
      <c r="N24" s="62">
        <f t="shared" si="1"/>
        <v>0</v>
      </c>
      <c r="O24" s="97"/>
    </row>
    <row r="25" spans="1:14" s="64" customFormat="1" ht="12.75">
      <c r="A25" s="56"/>
      <c r="B25" s="94"/>
      <c r="C25" s="95"/>
      <c r="D25" s="59"/>
      <c r="E25" s="56"/>
      <c r="F25" s="60"/>
      <c r="G25" s="59"/>
      <c r="H25" s="56"/>
      <c r="I25" s="60"/>
      <c r="J25" s="76">
        <f t="shared" si="0"/>
        <v>0</v>
      </c>
      <c r="K25" s="59"/>
      <c r="L25" s="56"/>
      <c r="M25" s="60"/>
      <c r="N25" s="62">
        <f t="shared" si="1"/>
        <v>0</v>
      </c>
    </row>
    <row r="26" spans="1:14" s="64" customFormat="1" ht="12.75">
      <c r="A26" s="56"/>
      <c r="B26" s="94"/>
      <c r="C26" s="95"/>
      <c r="D26" s="59"/>
      <c r="E26" s="56"/>
      <c r="F26" s="60"/>
      <c r="G26" s="59"/>
      <c r="H26" s="56"/>
      <c r="I26" s="60"/>
      <c r="J26" s="61">
        <f t="shared" si="0"/>
        <v>0</v>
      </c>
      <c r="K26" s="59"/>
      <c r="L26" s="56"/>
      <c r="M26" s="60"/>
      <c r="N26" s="62">
        <f t="shared" si="1"/>
        <v>0</v>
      </c>
    </row>
    <row r="27" spans="1:14" s="64" customFormat="1" ht="12.75">
      <c r="A27" s="56"/>
      <c r="B27" s="66"/>
      <c r="C27" s="78"/>
      <c r="D27" s="59"/>
      <c r="E27" s="56"/>
      <c r="F27" s="60"/>
      <c r="G27" s="59"/>
      <c r="H27" s="56"/>
      <c r="I27" s="60"/>
      <c r="J27" s="61">
        <f t="shared" si="0"/>
        <v>0</v>
      </c>
      <c r="K27" s="59"/>
      <c r="L27" s="56"/>
      <c r="M27" s="60"/>
      <c r="N27" s="62">
        <f t="shared" si="1"/>
        <v>0</v>
      </c>
    </row>
    <row r="28" spans="1:14" s="64" customFormat="1" ht="12.75">
      <c r="A28" s="56"/>
      <c r="B28" s="66"/>
      <c r="C28" s="78"/>
      <c r="D28" s="59"/>
      <c r="E28" s="56"/>
      <c r="F28" s="60"/>
      <c r="G28" s="59"/>
      <c r="H28" s="56"/>
      <c r="I28" s="60"/>
      <c r="J28" s="76">
        <f t="shared" si="0"/>
        <v>0</v>
      </c>
      <c r="K28" s="59"/>
      <c r="L28" s="56"/>
      <c r="M28" s="60"/>
      <c r="N28" s="62">
        <f t="shared" si="1"/>
        <v>0</v>
      </c>
    </row>
    <row r="29" spans="1:14" s="64" customFormat="1" ht="12.75">
      <c r="A29" s="56"/>
      <c r="B29" s="66"/>
      <c r="C29" s="78"/>
      <c r="D29" s="59"/>
      <c r="E29" s="56"/>
      <c r="F29" s="60"/>
      <c r="G29" s="59"/>
      <c r="H29" s="56"/>
      <c r="I29" s="60"/>
      <c r="J29" s="76"/>
      <c r="K29" s="59"/>
      <c r="L29" s="56"/>
      <c r="M29" s="60"/>
      <c r="N29" s="98"/>
    </row>
    <row r="30" spans="1:14" s="64" customFormat="1" ht="12.75">
      <c r="A30" s="56"/>
      <c r="B30" s="94"/>
      <c r="C30" s="95"/>
      <c r="D30" s="59"/>
      <c r="E30" s="56"/>
      <c r="F30" s="60"/>
      <c r="G30" s="59"/>
      <c r="H30" s="56"/>
      <c r="I30" s="60"/>
      <c r="J30" s="65"/>
      <c r="K30" s="59"/>
      <c r="L30" s="56"/>
      <c r="M30" s="60"/>
      <c r="N30" s="98"/>
    </row>
    <row r="31" spans="1:14" s="80" customFormat="1" ht="12.75">
      <c r="A31" s="56"/>
      <c r="B31" s="66"/>
      <c r="C31" s="78"/>
      <c r="D31" s="59"/>
      <c r="E31" s="56"/>
      <c r="F31" s="60"/>
      <c r="G31" s="59"/>
      <c r="H31" s="56"/>
      <c r="I31" s="60"/>
      <c r="J31" s="76"/>
      <c r="K31" s="59"/>
      <c r="L31" s="56"/>
      <c r="M31" s="60"/>
      <c r="N31" s="98"/>
    </row>
    <row r="32" spans="1:14" s="80" customFormat="1" ht="12.75">
      <c r="A32" s="56"/>
      <c r="B32" s="66"/>
      <c r="C32" s="78"/>
      <c r="D32" s="59"/>
      <c r="E32" s="56"/>
      <c r="F32" s="60"/>
      <c r="G32" s="59"/>
      <c r="H32" s="56"/>
      <c r="I32" s="60"/>
      <c r="J32" s="76"/>
      <c r="K32" s="59"/>
      <c r="L32" s="56"/>
      <c r="M32" s="60"/>
      <c r="N32" s="98"/>
    </row>
    <row r="33" spans="1:14" s="80" customFormat="1" ht="12.75">
      <c r="A33" s="56"/>
      <c r="B33" s="94"/>
      <c r="C33" s="95"/>
      <c r="D33" s="59"/>
      <c r="E33" s="56"/>
      <c r="F33" s="60"/>
      <c r="G33" s="59"/>
      <c r="H33" s="56"/>
      <c r="I33" s="60"/>
      <c r="J33" s="76"/>
      <c r="K33" s="59"/>
      <c r="L33" s="56"/>
      <c r="M33" s="60"/>
      <c r="N33" s="98"/>
    </row>
    <row r="34" spans="1:14" s="80" customFormat="1" ht="12.75">
      <c r="A34" s="56"/>
      <c r="B34" s="166"/>
      <c r="C34" s="167"/>
      <c r="D34" s="59"/>
      <c r="E34" s="56"/>
      <c r="F34" s="60"/>
      <c r="G34" s="59"/>
      <c r="H34" s="56"/>
      <c r="I34" s="60"/>
      <c r="J34" s="76"/>
      <c r="K34" s="59"/>
      <c r="L34" s="56"/>
      <c r="M34" s="60"/>
      <c r="N34" s="98"/>
    </row>
    <row r="35" spans="1:14" s="80" customFormat="1" ht="12.75">
      <c r="A35" s="56"/>
      <c r="B35" s="66"/>
      <c r="C35" s="78"/>
      <c r="D35" s="59"/>
      <c r="E35" s="56"/>
      <c r="F35" s="60"/>
      <c r="G35" s="59"/>
      <c r="H35" s="56"/>
      <c r="I35" s="60"/>
      <c r="J35" s="65"/>
      <c r="K35" s="59"/>
      <c r="L35" s="56"/>
      <c r="M35" s="60"/>
      <c r="N35" s="98"/>
    </row>
    <row r="36" spans="1:14" s="80" customFormat="1" ht="12.75">
      <c r="A36" s="56"/>
      <c r="B36" s="66"/>
      <c r="C36" s="78"/>
      <c r="D36" s="82"/>
      <c r="E36" s="83"/>
      <c r="F36" s="84"/>
      <c r="G36" s="82"/>
      <c r="H36" s="83"/>
      <c r="I36" s="84"/>
      <c r="J36" s="76"/>
      <c r="K36" s="168"/>
      <c r="L36" s="169"/>
      <c r="M36" s="84"/>
      <c r="N36" s="98"/>
    </row>
  </sheetData>
  <sheetProtection selectLockedCells="1" selectUnlockedCells="1"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PageLayoutView="0" workbookViewId="0" topLeftCell="A1">
      <selection activeCell="C15" sqref="C15"/>
    </sheetView>
  </sheetViews>
  <sheetFormatPr defaultColWidth="8.7109375" defaultRowHeight="12.75"/>
  <cols>
    <col min="1" max="1" width="6.57421875" style="50" customWidth="1"/>
    <col min="2" max="3" width="18.28125" style="1" customWidth="1"/>
    <col min="4" max="13" width="8.140625" style="1" customWidth="1"/>
    <col min="14" max="14" width="8.28125" style="1" customWidth="1"/>
    <col min="15" max="15" width="2.7109375" style="1" customWidth="1"/>
    <col min="16" max="16384" width="8.7109375" style="1" customWidth="1"/>
  </cols>
  <sheetData>
    <row r="1" spans="1:15" ht="20.25" customHeight="1">
      <c r="A1" s="174" t="s">
        <v>55</v>
      </c>
      <c r="B1" s="175" t="s">
        <v>317</v>
      </c>
      <c r="C1" s="175"/>
      <c r="D1" s="175" t="s">
        <v>57</v>
      </c>
      <c r="E1" s="175"/>
      <c r="F1" s="175"/>
      <c r="G1" s="175" t="s">
        <v>58</v>
      </c>
      <c r="H1" s="175"/>
      <c r="I1" s="175"/>
      <c r="J1" s="175"/>
      <c r="K1" s="175" t="s">
        <v>59</v>
      </c>
      <c r="L1" s="175"/>
      <c r="M1" s="175"/>
      <c r="N1" s="51" t="s">
        <v>1</v>
      </c>
      <c r="O1" s="176" t="s">
        <v>60</v>
      </c>
    </row>
    <row r="2" spans="1:15" ht="12.75">
      <c r="A2" s="174"/>
      <c r="B2" s="52" t="s">
        <v>61</v>
      </c>
      <c r="C2" s="52" t="s">
        <v>62</v>
      </c>
      <c r="D2" s="53" t="s">
        <v>63</v>
      </c>
      <c r="E2" s="53" t="s">
        <v>64</v>
      </c>
      <c r="F2" s="53" t="s">
        <v>65</v>
      </c>
      <c r="G2" s="109" t="s">
        <v>66</v>
      </c>
      <c r="H2" s="109" t="s">
        <v>67</v>
      </c>
      <c r="I2" s="109" t="s">
        <v>68</v>
      </c>
      <c r="J2" s="53" t="s">
        <v>69</v>
      </c>
      <c r="K2" s="109" t="s">
        <v>63</v>
      </c>
      <c r="L2" s="109" t="s">
        <v>67</v>
      </c>
      <c r="M2" s="109" t="s">
        <v>65</v>
      </c>
      <c r="N2" s="55"/>
      <c r="O2" s="176"/>
    </row>
    <row r="3" spans="1:15" s="64" customFormat="1" ht="12.75">
      <c r="A3" s="56">
        <v>308.2</v>
      </c>
      <c r="B3" s="57" t="s">
        <v>318</v>
      </c>
      <c r="C3" s="58" t="s">
        <v>9</v>
      </c>
      <c r="D3" s="59">
        <v>215</v>
      </c>
      <c r="E3" s="56">
        <v>240</v>
      </c>
      <c r="F3" s="60" t="s">
        <v>195</v>
      </c>
      <c r="G3" s="59">
        <v>150</v>
      </c>
      <c r="H3" s="56" t="s">
        <v>174</v>
      </c>
      <c r="I3" s="60" t="s">
        <v>319</v>
      </c>
      <c r="J3" s="61">
        <f aca="true" t="shared" si="0" ref="J3:J13">MAX(D3:F3)+MAX(G3:I3)</f>
        <v>390</v>
      </c>
      <c r="K3" s="59">
        <v>245</v>
      </c>
      <c r="L3" s="56">
        <v>275</v>
      </c>
      <c r="M3" s="60">
        <v>300</v>
      </c>
      <c r="N3" s="62">
        <f aca="true" t="shared" si="1" ref="N3:N13">J3+MAX(K3:M3)</f>
        <v>690</v>
      </c>
      <c r="O3" s="63">
        <v>1</v>
      </c>
    </row>
    <row r="4" spans="1:15" s="64" customFormat="1" ht="12.75">
      <c r="A4" s="56">
        <v>243</v>
      </c>
      <c r="B4" s="57" t="s">
        <v>320</v>
      </c>
      <c r="C4" s="58" t="s">
        <v>24</v>
      </c>
      <c r="D4" s="59">
        <v>205</v>
      </c>
      <c r="E4" s="56">
        <v>225</v>
      </c>
      <c r="F4" s="60">
        <v>245</v>
      </c>
      <c r="G4" s="59">
        <v>110</v>
      </c>
      <c r="H4" s="56">
        <v>120</v>
      </c>
      <c r="I4" s="60" t="s">
        <v>321</v>
      </c>
      <c r="J4" s="65">
        <f t="shared" si="0"/>
        <v>365</v>
      </c>
      <c r="K4" s="59">
        <v>240</v>
      </c>
      <c r="L4" s="56">
        <v>275</v>
      </c>
      <c r="M4" s="60">
        <v>285</v>
      </c>
      <c r="N4" s="62">
        <f t="shared" si="1"/>
        <v>650</v>
      </c>
      <c r="O4" s="63">
        <v>2</v>
      </c>
    </row>
    <row r="5" spans="1:15" s="64" customFormat="1" ht="12.75">
      <c r="A5" s="56">
        <v>243</v>
      </c>
      <c r="B5" s="57" t="s">
        <v>322</v>
      </c>
      <c r="C5" s="58" t="s">
        <v>7</v>
      </c>
      <c r="D5" s="59" t="s">
        <v>137</v>
      </c>
      <c r="E5" s="56">
        <v>220</v>
      </c>
      <c r="F5" s="60">
        <v>240</v>
      </c>
      <c r="G5" s="59">
        <v>115</v>
      </c>
      <c r="H5" s="56">
        <v>120</v>
      </c>
      <c r="I5" s="60" t="s">
        <v>321</v>
      </c>
      <c r="J5" s="61">
        <f t="shared" si="0"/>
        <v>360</v>
      </c>
      <c r="K5" s="59">
        <v>240</v>
      </c>
      <c r="L5" s="56">
        <v>260</v>
      </c>
      <c r="M5" s="60">
        <v>270</v>
      </c>
      <c r="N5" s="62">
        <f t="shared" si="1"/>
        <v>630</v>
      </c>
      <c r="O5" s="63">
        <v>3</v>
      </c>
    </row>
    <row r="6" spans="1:15" s="64" customFormat="1" ht="12.75">
      <c r="A6" s="59">
        <v>246.6</v>
      </c>
      <c r="B6" s="71" t="s">
        <v>323</v>
      </c>
      <c r="C6" s="72" t="s">
        <v>9</v>
      </c>
      <c r="D6" s="59">
        <v>160</v>
      </c>
      <c r="E6" s="56" t="s">
        <v>75</v>
      </c>
      <c r="F6" s="60">
        <v>205</v>
      </c>
      <c r="G6" s="59">
        <v>80</v>
      </c>
      <c r="H6" s="56">
        <v>100</v>
      </c>
      <c r="I6" s="60" t="s">
        <v>324</v>
      </c>
      <c r="J6" s="61">
        <f t="shared" si="0"/>
        <v>305</v>
      </c>
      <c r="K6" s="59">
        <v>225</v>
      </c>
      <c r="L6" s="56">
        <v>235</v>
      </c>
      <c r="M6" s="60" t="s">
        <v>123</v>
      </c>
      <c r="N6" s="62">
        <f t="shared" si="1"/>
        <v>540</v>
      </c>
      <c r="O6" s="63">
        <v>4</v>
      </c>
    </row>
    <row r="7" spans="1:15" s="64" customFormat="1" ht="12.75">
      <c r="A7" s="56">
        <v>275.4</v>
      </c>
      <c r="B7" s="90" t="s">
        <v>325</v>
      </c>
      <c r="C7" s="91" t="s">
        <v>11</v>
      </c>
      <c r="D7" s="59">
        <v>125</v>
      </c>
      <c r="E7" s="56">
        <v>145</v>
      </c>
      <c r="F7" s="60" t="s">
        <v>174</v>
      </c>
      <c r="G7" s="59">
        <v>120</v>
      </c>
      <c r="H7" s="56" t="s">
        <v>145</v>
      </c>
      <c r="I7" s="60">
        <v>135</v>
      </c>
      <c r="J7" s="76">
        <f t="shared" si="0"/>
        <v>280</v>
      </c>
      <c r="K7" s="59">
        <v>235</v>
      </c>
      <c r="L7" s="56">
        <v>250</v>
      </c>
      <c r="M7" s="60" t="s">
        <v>114</v>
      </c>
      <c r="N7" s="62">
        <f t="shared" si="1"/>
        <v>530</v>
      </c>
      <c r="O7" s="63">
        <v>5</v>
      </c>
    </row>
    <row r="8" spans="1:15" s="64" customFormat="1" ht="12.75">
      <c r="A8" s="59"/>
      <c r="B8" s="66"/>
      <c r="C8" s="78"/>
      <c r="D8" s="59"/>
      <c r="E8" s="56"/>
      <c r="F8" s="60"/>
      <c r="G8" s="59"/>
      <c r="H8" s="56"/>
      <c r="I8" s="60"/>
      <c r="J8" s="61">
        <f t="shared" si="0"/>
        <v>0</v>
      </c>
      <c r="K8" s="59"/>
      <c r="L8" s="56"/>
      <c r="M8" s="60"/>
      <c r="N8" s="62">
        <f t="shared" si="1"/>
        <v>0</v>
      </c>
      <c r="O8" s="63" t="s">
        <v>110</v>
      </c>
    </row>
    <row r="9" spans="1:15" s="64" customFormat="1" ht="12.75">
      <c r="A9" s="59"/>
      <c r="B9" s="66"/>
      <c r="C9" s="78"/>
      <c r="D9" s="59"/>
      <c r="E9" s="56"/>
      <c r="F9" s="60"/>
      <c r="G9" s="59"/>
      <c r="H9" s="56"/>
      <c r="I9" s="60"/>
      <c r="J9" s="61">
        <f t="shared" si="0"/>
        <v>0</v>
      </c>
      <c r="K9" s="73"/>
      <c r="L9" s="56"/>
      <c r="M9" s="60"/>
      <c r="N9" s="62">
        <f t="shared" si="1"/>
        <v>0</v>
      </c>
      <c r="O9" s="63" t="s">
        <v>110</v>
      </c>
    </row>
    <row r="10" spans="1:15" s="64" customFormat="1" ht="12.75">
      <c r="A10" s="56"/>
      <c r="B10" s="66"/>
      <c r="C10" s="78"/>
      <c r="D10" s="59"/>
      <c r="E10" s="56"/>
      <c r="F10" s="60"/>
      <c r="G10" s="59"/>
      <c r="H10" s="56"/>
      <c r="I10" s="60"/>
      <c r="J10" s="61">
        <f t="shared" si="0"/>
        <v>0</v>
      </c>
      <c r="K10" s="59"/>
      <c r="L10" s="56"/>
      <c r="M10" s="60"/>
      <c r="N10" s="62">
        <f t="shared" si="1"/>
        <v>0</v>
      </c>
      <c r="O10" s="63"/>
    </row>
    <row r="11" spans="1:15" s="64" customFormat="1" ht="12.75">
      <c r="A11" s="56"/>
      <c r="B11" s="66"/>
      <c r="C11" s="78"/>
      <c r="D11" s="59"/>
      <c r="E11" s="56"/>
      <c r="F11" s="60"/>
      <c r="G11" s="59"/>
      <c r="H11" s="56"/>
      <c r="I11" s="60"/>
      <c r="J11" s="61">
        <f t="shared" si="0"/>
        <v>0</v>
      </c>
      <c r="K11" s="59"/>
      <c r="L11" s="56"/>
      <c r="M11" s="60"/>
      <c r="N11" s="62">
        <f t="shared" si="1"/>
        <v>0</v>
      </c>
      <c r="O11" s="63"/>
    </row>
    <row r="12" spans="1:15" s="64" customFormat="1" ht="12.75">
      <c r="A12" s="56"/>
      <c r="B12" s="94"/>
      <c r="C12" s="95"/>
      <c r="D12" s="59"/>
      <c r="E12" s="56"/>
      <c r="F12" s="60"/>
      <c r="G12" s="59"/>
      <c r="H12" s="56"/>
      <c r="I12" s="60"/>
      <c r="J12" s="76">
        <f t="shared" si="0"/>
        <v>0</v>
      </c>
      <c r="K12" s="59"/>
      <c r="L12" s="56"/>
      <c r="M12" s="60"/>
      <c r="N12" s="62">
        <f t="shared" si="1"/>
        <v>0</v>
      </c>
      <c r="O12" s="63"/>
    </row>
    <row r="13" spans="1:15" s="64" customFormat="1" ht="12.75">
      <c r="A13" s="56"/>
      <c r="B13" s="74"/>
      <c r="C13" s="75"/>
      <c r="D13" s="59"/>
      <c r="E13" s="56"/>
      <c r="F13" s="60"/>
      <c r="G13" s="59"/>
      <c r="H13" s="56"/>
      <c r="I13" s="60"/>
      <c r="J13" s="76">
        <f t="shared" si="0"/>
        <v>0</v>
      </c>
      <c r="K13" s="59"/>
      <c r="L13" s="56"/>
      <c r="M13" s="60"/>
      <c r="N13" s="62">
        <f t="shared" si="1"/>
        <v>0</v>
      </c>
      <c r="O13" s="63"/>
    </row>
    <row r="14" spans="1:15" s="64" customFormat="1" ht="12.75">
      <c r="A14" s="59"/>
      <c r="B14" s="66"/>
      <c r="C14" s="78"/>
      <c r="D14" s="59"/>
      <c r="E14" s="56"/>
      <c r="F14" s="60"/>
      <c r="G14" s="59"/>
      <c r="H14" s="56"/>
      <c r="I14" s="60"/>
      <c r="J14" s="65"/>
      <c r="K14" s="59"/>
      <c r="L14" s="56"/>
      <c r="M14" s="60"/>
      <c r="N14" s="62"/>
      <c r="O14" s="63"/>
    </row>
    <row r="15" spans="1:15" s="64" customFormat="1" ht="12.75">
      <c r="A15" s="59"/>
      <c r="B15" s="66"/>
      <c r="C15" s="78"/>
      <c r="D15" s="59"/>
      <c r="E15" s="56"/>
      <c r="F15" s="60"/>
      <c r="G15" s="59"/>
      <c r="H15" s="56"/>
      <c r="I15" s="60"/>
      <c r="J15" s="61"/>
      <c r="K15" s="59"/>
      <c r="L15" s="56"/>
      <c r="M15" s="60"/>
      <c r="N15" s="62"/>
      <c r="O15" s="63"/>
    </row>
    <row r="16" spans="1:15" s="64" customFormat="1" ht="12.75">
      <c r="A16" s="56"/>
      <c r="B16" s="66"/>
      <c r="C16" s="78"/>
      <c r="D16" s="59"/>
      <c r="E16" s="56"/>
      <c r="F16" s="60"/>
      <c r="G16" s="59"/>
      <c r="H16" s="56"/>
      <c r="I16" s="60"/>
      <c r="J16" s="61"/>
      <c r="K16" s="59"/>
      <c r="L16" s="56"/>
      <c r="M16" s="60"/>
      <c r="N16" s="62"/>
      <c r="O16" s="63"/>
    </row>
    <row r="17" spans="1:15" s="64" customFormat="1" ht="12.75">
      <c r="A17" s="56"/>
      <c r="B17" s="66"/>
      <c r="C17" s="78"/>
      <c r="D17" s="59"/>
      <c r="E17" s="56"/>
      <c r="F17" s="60"/>
      <c r="G17" s="59"/>
      <c r="H17" s="56"/>
      <c r="I17" s="60"/>
      <c r="J17" s="61"/>
      <c r="K17" s="73"/>
      <c r="L17" s="56"/>
      <c r="M17" s="60"/>
      <c r="N17" s="98"/>
      <c r="O17" s="96"/>
    </row>
    <row r="18" spans="1:15" s="64" customFormat="1" ht="12.75">
      <c r="A18" s="56"/>
      <c r="B18" s="66"/>
      <c r="C18" s="78"/>
      <c r="D18" s="59"/>
      <c r="E18" s="56"/>
      <c r="F18" s="60"/>
      <c r="G18" s="59"/>
      <c r="H18" s="56"/>
      <c r="I18" s="60"/>
      <c r="J18" s="61"/>
      <c r="K18" s="59"/>
      <c r="L18" s="56"/>
      <c r="M18" s="60"/>
      <c r="N18" s="98"/>
      <c r="O18" s="63"/>
    </row>
    <row r="19" spans="1:14" s="64" customFormat="1" ht="12.75">
      <c r="A19" s="56"/>
      <c r="B19" s="66"/>
      <c r="C19" s="78"/>
      <c r="D19" s="59"/>
      <c r="E19" s="56"/>
      <c r="F19" s="60"/>
      <c r="G19" s="59"/>
      <c r="H19" s="56"/>
      <c r="I19" s="60"/>
      <c r="J19" s="61"/>
      <c r="K19" s="73"/>
      <c r="L19" s="70"/>
      <c r="M19" s="60"/>
      <c r="N19" s="98"/>
    </row>
    <row r="20" spans="1:14" s="64" customFormat="1" ht="12.75">
      <c r="A20" s="56"/>
      <c r="B20" s="94"/>
      <c r="C20" s="95"/>
      <c r="D20" s="59"/>
      <c r="E20" s="56"/>
      <c r="F20" s="60"/>
      <c r="G20" s="59"/>
      <c r="H20" s="56"/>
      <c r="I20" s="60"/>
      <c r="J20" s="61"/>
      <c r="K20" s="59"/>
      <c r="L20" s="56"/>
      <c r="M20" s="60"/>
      <c r="N20" s="98"/>
    </row>
    <row r="21" spans="1:14" s="80" customFormat="1" ht="12.75">
      <c r="A21" s="56"/>
      <c r="B21" s="94"/>
      <c r="C21" s="95"/>
      <c r="D21" s="59"/>
      <c r="E21" s="56"/>
      <c r="F21" s="60"/>
      <c r="G21" s="59"/>
      <c r="H21" s="56"/>
      <c r="I21" s="60"/>
      <c r="J21" s="76"/>
      <c r="K21" s="59"/>
      <c r="L21" s="56"/>
      <c r="M21" s="60"/>
      <c r="N21" s="98"/>
    </row>
    <row r="22" spans="1:14" s="64" customFormat="1" ht="12.75">
      <c r="A22" s="56"/>
      <c r="B22" s="74"/>
      <c r="C22" s="75"/>
      <c r="D22" s="59"/>
      <c r="E22" s="74"/>
      <c r="F22" s="170"/>
      <c r="G22" s="59"/>
      <c r="H22" s="74"/>
      <c r="I22" s="170"/>
      <c r="J22" s="65"/>
      <c r="K22" s="59"/>
      <c r="L22" s="74"/>
      <c r="M22" s="170"/>
      <c r="N22" s="98"/>
    </row>
    <row r="23" spans="1:14" s="80" customFormat="1" ht="12.75">
      <c r="A23" s="56"/>
      <c r="B23" s="66"/>
      <c r="C23" s="78"/>
      <c r="D23" s="82"/>
      <c r="E23" s="83"/>
      <c r="F23" s="84"/>
      <c r="G23" s="82"/>
      <c r="H23" s="83"/>
      <c r="I23" s="84"/>
      <c r="J23" s="76"/>
      <c r="K23" s="82"/>
      <c r="L23" s="83"/>
      <c r="M23" s="84"/>
      <c r="N23" s="98"/>
    </row>
    <row r="24" s="64" customFormat="1" ht="12.75">
      <c r="A24" s="85"/>
    </row>
    <row r="25" s="64" customFormat="1" ht="12.75">
      <c r="A25" s="85"/>
    </row>
    <row r="26" s="64" customFormat="1" ht="12.75">
      <c r="A26" s="85"/>
    </row>
    <row r="27" s="64" customFormat="1" ht="12.75">
      <c r="A27" s="85"/>
    </row>
    <row r="28" s="64" customFormat="1" ht="12.75">
      <c r="A28" s="85"/>
    </row>
    <row r="29" s="64" customFormat="1" ht="12.75">
      <c r="A29" s="85"/>
    </row>
    <row r="30" s="64" customFormat="1" ht="12.75">
      <c r="A30" s="85"/>
    </row>
    <row r="31" s="64" customFormat="1" ht="12.75">
      <c r="A31" s="85"/>
    </row>
    <row r="32" s="64" customFormat="1" ht="12.75">
      <c r="A32" s="85"/>
    </row>
    <row r="33" s="64" customFormat="1" ht="12.75">
      <c r="A33" s="85"/>
    </row>
    <row r="34" s="64" customFormat="1" ht="12.75">
      <c r="A34" s="85"/>
    </row>
    <row r="35" s="64" customFormat="1" ht="12.75">
      <c r="A35" s="85"/>
    </row>
    <row r="36" s="64" customFormat="1" ht="12.75">
      <c r="A36" s="85"/>
    </row>
    <row r="37" s="64" customFormat="1" ht="12.75">
      <c r="A37" s="85"/>
    </row>
    <row r="38" s="64" customFormat="1" ht="12.75">
      <c r="A38" s="85"/>
    </row>
    <row r="39" s="64" customFormat="1" ht="12.75">
      <c r="A39" s="85"/>
    </row>
    <row r="40" s="64" customFormat="1" ht="12.75">
      <c r="A40" s="85"/>
    </row>
    <row r="41" s="64" customFormat="1" ht="12.75">
      <c r="A41" s="85"/>
    </row>
    <row r="42" s="64" customFormat="1" ht="12.75">
      <c r="A42" s="85"/>
    </row>
    <row r="43" s="64" customFormat="1" ht="12.75">
      <c r="A43" s="85"/>
    </row>
    <row r="44" s="64" customFormat="1" ht="12.75">
      <c r="A44" s="85"/>
    </row>
    <row r="45" s="64" customFormat="1" ht="12.75">
      <c r="A45" s="85"/>
    </row>
    <row r="46" s="64" customFormat="1" ht="12.75">
      <c r="A46" s="85"/>
    </row>
    <row r="47" s="64" customFormat="1" ht="12.75">
      <c r="A47" s="85"/>
    </row>
    <row r="48" s="64" customFormat="1" ht="12.75">
      <c r="A48" s="85"/>
    </row>
    <row r="49" s="64" customFormat="1" ht="12.75">
      <c r="A49" s="85"/>
    </row>
    <row r="50" s="64" customFormat="1" ht="12.75">
      <c r="A50" s="85"/>
    </row>
    <row r="51" s="64" customFormat="1" ht="12.75">
      <c r="A51" s="85"/>
    </row>
    <row r="52" s="64" customFormat="1" ht="12.75">
      <c r="A52" s="85"/>
    </row>
    <row r="53" s="64" customFormat="1" ht="12.75">
      <c r="A53" s="85"/>
    </row>
    <row r="54" s="64" customFormat="1" ht="12.75">
      <c r="A54" s="85"/>
    </row>
    <row r="55" s="64" customFormat="1" ht="12.75">
      <c r="A55" s="85"/>
    </row>
    <row r="56" s="64" customFormat="1" ht="12.75">
      <c r="A56" s="85"/>
    </row>
    <row r="57" s="64" customFormat="1" ht="12.75">
      <c r="A57" s="85"/>
    </row>
    <row r="58" s="64" customFormat="1" ht="12.75">
      <c r="A58" s="85"/>
    </row>
    <row r="59" s="64" customFormat="1" ht="12.75">
      <c r="A59" s="85"/>
    </row>
    <row r="60" s="64" customFormat="1" ht="12.75">
      <c r="A60" s="85"/>
    </row>
    <row r="61" s="64" customFormat="1" ht="12.75">
      <c r="A61" s="85"/>
    </row>
    <row r="62" s="64" customFormat="1" ht="12.75">
      <c r="A62" s="85"/>
    </row>
    <row r="63" s="64" customFormat="1" ht="12.75">
      <c r="A63" s="85"/>
    </row>
    <row r="64" s="64" customFormat="1" ht="12.75">
      <c r="A64" s="85"/>
    </row>
    <row r="65" s="64" customFormat="1" ht="12.75">
      <c r="A65" s="85"/>
    </row>
    <row r="66" s="64" customFormat="1" ht="12.75">
      <c r="A66" s="85"/>
    </row>
    <row r="67" s="64" customFormat="1" ht="12.75">
      <c r="A67" s="85"/>
    </row>
    <row r="68" s="64" customFormat="1" ht="12.75">
      <c r="A68" s="85"/>
    </row>
    <row r="69" s="64" customFormat="1" ht="12.75">
      <c r="A69" s="85"/>
    </row>
    <row r="70" s="64" customFormat="1" ht="12.75">
      <c r="A70" s="85"/>
    </row>
    <row r="71" s="64" customFormat="1" ht="12.75">
      <c r="A71" s="85"/>
    </row>
    <row r="72" s="64" customFormat="1" ht="12.75">
      <c r="A72" s="85"/>
    </row>
    <row r="73" s="64" customFormat="1" ht="12.75">
      <c r="A73" s="85"/>
    </row>
    <row r="74" s="64" customFormat="1" ht="12.75">
      <c r="A74" s="85"/>
    </row>
    <row r="75" s="64" customFormat="1" ht="12.75">
      <c r="A75" s="85"/>
    </row>
    <row r="76" s="64" customFormat="1" ht="12.75">
      <c r="A76" s="85"/>
    </row>
    <row r="77" s="64" customFormat="1" ht="12.75">
      <c r="A77" s="85"/>
    </row>
    <row r="78" s="64" customFormat="1" ht="12.75">
      <c r="A78" s="85"/>
    </row>
    <row r="79" s="64" customFormat="1" ht="12.75">
      <c r="A79" s="85"/>
    </row>
    <row r="80" s="64" customFormat="1" ht="12.75">
      <c r="A80" s="85"/>
    </row>
    <row r="81" s="64" customFormat="1" ht="12.75">
      <c r="A81" s="85"/>
    </row>
    <row r="82" s="64" customFormat="1" ht="12.75">
      <c r="A82" s="85"/>
    </row>
    <row r="83" s="64" customFormat="1" ht="12.75">
      <c r="A83" s="85"/>
    </row>
    <row r="84" s="64" customFormat="1" ht="12.75">
      <c r="A84" s="85"/>
    </row>
    <row r="85" s="64" customFormat="1" ht="12.75">
      <c r="A85" s="85"/>
    </row>
    <row r="86" s="64" customFormat="1" ht="12.75">
      <c r="A86" s="85"/>
    </row>
    <row r="87" s="64" customFormat="1" ht="12.75">
      <c r="A87" s="85"/>
    </row>
    <row r="88" s="64" customFormat="1" ht="12.75">
      <c r="A88" s="85"/>
    </row>
    <row r="89" s="64" customFormat="1" ht="12.75">
      <c r="A89" s="85"/>
    </row>
    <row r="90" s="64" customFormat="1" ht="12.75">
      <c r="A90" s="85"/>
    </row>
    <row r="91" s="64" customFormat="1" ht="12.75">
      <c r="A91" s="85"/>
    </row>
    <row r="92" s="64" customFormat="1" ht="12.75">
      <c r="A92" s="85"/>
    </row>
    <row r="93" s="64" customFormat="1" ht="12.75">
      <c r="A93" s="85"/>
    </row>
    <row r="94" s="64" customFormat="1" ht="12.75">
      <c r="A94" s="85"/>
    </row>
    <row r="95" s="64" customFormat="1" ht="12.75">
      <c r="A95" s="85"/>
    </row>
    <row r="96" s="64" customFormat="1" ht="12.75">
      <c r="A96" s="85"/>
    </row>
    <row r="97" s="64" customFormat="1" ht="12.75">
      <c r="A97" s="85"/>
    </row>
    <row r="98" s="64" customFormat="1" ht="12.75">
      <c r="A98" s="85"/>
    </row>
    <row r="99" s="64" customFormat="1" ht="12.75">
      <c r="A99" s="85"/>
    </row>
    <row r="100" s="64" customFormat="1" ht="12.75">
      <c r="A100" s="85"/>
    </row>
    <row r="101" s="64" customFormat="1" ht="12.75">
      <c r="A101" s="85"/>
    </row>
    <row r="102" s="64" customFormat="1" ht="12.75">
      <c r="A102" s="85"/>
    </row>
    <row r="103" s="64" customFormat="1" ht="12.75">
      <c r="A103" s="85"/>
    </row>
    <row r="104" s="64" customFormat="1" ht="12.75">
      <c r="A104" s="85"/>
    </row>
    <row r="105" s="64" customFormat="1" ht="12.75">
      <c r="A105" s="85"/>
    </row>
    <row r="106" s="64" customFormat="1" ht="12.75">
      <c r="A106" s="85"/>
    </row>
    <row r="107" s="64" customFormat="1" ht="12.75">
      <c r="A107" s="85"/>
    </row>
    <row r="108" s="64" customFormat="1" ht="12.75">
      <c r="A108" s="85"/>
    </row>
    <row r="109" s="64" customFormat="1" ht="12.75">
      <c r="A109" s="85"/>
    </row>
    <row r="110" s="64" customFormat="1" ht="12.75">
      <c r="A110" s="85"/>
    </row>
    <row r="111" s="64" customFormat="1" ht="12.75">
      <c r="A111" s="85"/>
    </row>
    <row r="112" s="64" customFormat="1" ht="12.75">
      <c r="A112" s="85"/>
    </row>
    <row r="113" s="64" customFormat="1" ht="12.75">
      <c r="A113" s="85"/>
    </row>
    <row r="114" s="64" customFormat="1" ht="12.75">
      <c r="A114" s="85"/>
    </row>
    <row r="115" s="64" customFormat="1" ht="12.75">
      <c r="A115" s="85"/>
    </row>
    <row r="116" s="64" customFormat="1" ht="12.75">
      <c r="A116" s="85"/>
    </row>
    <row r="117" s="64" customFormat="1" ht="12.75">
      <c r="A117" s="85"/>
    </row>
    <row r="118" s="64" customFormat="1" ht="12.75">
      <c r="A118" s="85"/>
    </row>
    <row r="119" s="64" customFormat="1" ht="12.75">
      <c r="A119" s="85"/>
    </row>
    <row r="120" s="64" customFormat="1" ht="12.75">
      <c r="A120" s="85"/>
    </row>
    <row r="121" s="64" customFormat="1" ht="12.75">
      <c r="A121" s="85"/>
    </row>
    <row r="122" s="64" customFormat="1" ht="12.75">
      <c r="A122" s="85"/>
    </row>
    <row r="123" s="64" customFormat="1" ht="12.75">
      <c r="A123" s="85"/>
    </row>
    <row r="124" s="64" customFormat="1" ht="12.75">
      <c r="A124" s="85"/>
    </row>
    <row r="125" s="64" customFormat="1" ht="12.75">
      <c r="A125" s="85"/>
    </row>
    <row r="126" s="64" customFormat="1" ht="12.75">
      <c r="A126" s="85"/>
    </row>
    <row r="127" s="64" customFormat="1" ht="12.75">
      <c r="A127" s="85"/>
    </row>
    <row r="128" s="64" customFormat="1" ht="12.75">
      <c r="A128" s="85"/>
    </row>
    <row r="129" s="64" customFormat="1" ht="12.75">
      <c r="A129" s="85"/>
    </row>
    <row r="130" s="64" customFormat="1" ht="12.75">
      <c r="A130" s="85"/>
    </row>
    <row r="131" s="64" customFormat="1" ht="12.75">
      <c r="A131" s="85"/>
    </row>
    <row r="132" s="64" customFormat="1" ht="12.75">
      <c r="A132" s="85"/>
    </row>
    <row r="133" s="64" customFormat="1" ht="12.75">
      <c r="A133" s="85"/>
    </row>
    <row r="134" s="64" customFormat="1" ht="12.75">
      <c r="A134" s="85"/>
    </row>
    <row r="135" s="64" customFormat="1" ht="12.75">
      <c r="A135" s="85"/>
    </row>
    <row r="136" s="64" customFormat="1" ht="12.75">
      <c r="A136" s="85"/>
    </row>
    <row r="137" s="64" customFormat="1" ht="12.75">
      <c r="A137" s="85"/>
    </row>
    <row r="138" s="64" customFormat="1" ht="12.75">
      <c r="A138" s="85"/>
    </row>
    <row r="139" s="64" customFormat="1" ht="12.75">
      <c r="A139" s="85"/>
    </row>
    <row r="140" s="64" customFormat="1" ht="12.75">
      <c r="A140" s="85"/>
    </row>
    <row r="141" s="64" customFormat="1" ht="12.75">
      <c r="A141" s="85"/>
    </row>
    <row r="142" s="64" customFormat="1" ht="12.75">
      <c r="A142" s="85"/>
    </row>
    <row r="143" s="64" customFormat="1" ht="12.75">
      <c r="A143" s="85"/>
    </row>
    <row r="144" s="64" customFormat="1" ht="12.75">
      <c r="A144" s="85"/>
    </row>
    <row r="145" s="64" customFormat="1" ht="12.75">
      <c r="A145" s="85"/>
    </row>
    <row r="146" s="64" customFormat="1" ht="12.75">
      <c r="A146" s="85"/>
    </row>
    <row r="147" s="64" customFormat="1" ht="12.75">
      <c r="A147" s="85"/>
    </row>
    <row r="148" s="64" customFormat="1" ht="12.75">
      <c r="A148" s="85"/>
    </row>
    <row r="149" s="64" customFormat="1" ht="12.75">
      <c r="A149" s="85"/>
    </row>
    <row r="150" s="64" customFormat="1" ht="12.75">
      <c r="A150" s="85"/>
    </row>
  </sheetData>
  <sheetProtection selectLockedCells="1" selectUnlockedCells="1"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:O17"/>
    </sheetView>
  </sheetViews>
  <sheetFormatPr defaultColWidth="8.7109375" defaultRowHeight="12.75"/>
  <cols>
    <col min="1" max="1" width="6.8515625" style="50" customWidth="1"/>
    <col min="2" max="3" width="18.28125" style="1" customWidth="1"/>
    <col min="4" max="13" width="8.140625" style="50" customWidth="1"/>
    <col min="14" max="14" width="8.28125" style="50" customWidth="1"/>
    <col min="15" max="15" width="2.7109375" style="1" customWidth="1"/>
    <col min="16" max="16384" width="8.7109375" style="1" customWidth="1"/>
  </cols>
  <sheetData>
    <row r="1" spans="1:15" ht="12.75" customHeight="1">
      <c r="A1" s="174" t="s">
        <v>55</v>
      </c>
      <c r="B1" s="175" t="s">
        <v>56</v>
      </c>
      <c r="C1" s="175"/>
      <c r="D1" s="175" t="s">
        <v>57</v>
      </c>
      <c r="E1" s="175"/>
      <c r="F1" s="175"/>
      <c r="G1" s="175" t="s">
        <v>58</v>
      </c>
      <c r="H1" s="175"/>
      <c r="I1" s="175"/>
      <c r="J1" s="175"/>
      <c r="K1" s="175" t="s">
        <v>59</v>
      </c>
      <c r="L1" s="175"/>
      <c r="M1" s="175"/>
      <c r="N1" s="51" t="s">
        <v>1</v>
      </c>
      <c r="O1" s="176" t="s">
        <v>60</v>
      </c>
    </row>
    <row r="2" spans="1:15" ht="12.75">
      <c r="A2" s="174"/>
      <c r="B2" s="52" t="s">
        <v>61</v>
      </c>
      <c r="C2" s="52" t="s">
        <v>62</v>
      </c>
      <c r="D2" s="53" t="s">
        <v>63</v>
      </c>
      <c r="E2" s="53" t="s">
        <v>64</v>
      </c>
      <c r="F2" s="53" t="s">
        <v>65</v>
      </c>
      <c r="G2" s="54" t="s">
        <v>66</v>
      </c>
      <c r="H2" s="54" t="s">
        <v>67</v>
      </c>
      <c r="I2" s="54" t="s">
        <v>68</v>
      </c>
      <c r="J2" s="53" t="s">
        <v>69</v>
      </c>
      <c r="K2" s="54" t="s">
        <v>63</v>
      </c>
      <c r="L2" s="54" t="s">
        <v>67</v>
      </c>
      <c r="M2" s="54" t="s">
        <v>65</v>
      </c>
      <c r="N2" s="55"/>
      <c r="O2" s="176"/>
    </row>
    <row r="3" spans="1:15" s="64" customFormat="1" ht="12.75">
      <c r="A3" s="56">
        <v>97</v>
      </c>
      <c r="B3" s="57" t="s">
        <v>70</v>
      </c>
      <c r="C3" s="58" t="s">
        <v>14</v>
      </c>
      <c r="D3" s="59">
        <v>100</v>
      </c>
      <c r="E3" s="56" t="s">
        <v>71</v>
      </c>
      <c r="F3" s="60">
        <v>125</v>
      </c>
      <c r="G3" s="59">
        <v>70</v>
      </c>
      <c r="H3" s="56">
        <v>85</v>
      </c>
      <c r="I3" s="60">
        <v>90</v>
      </c>
      <c r="J3" s="61">
        <f aca="true" t="shared" si="0" ref="J3:J14">MAX(D3:F3)+MAX(G3:I3)</f>
        <v>215</v>
      </c>
      <c r="K3" s="59">
        <v>155</v>
      </c>
      <c r="L3" s="56">
        <v>175</v>
      </c>
      <c r="M3" s="60">
        <v>195</v>
      </c>
      <c r="N3" s="62">
        <f aca="true" t="shared" si="1" ref="N3:N14">J3+MAX(K3:M3)</f>
        <v>410</v>
      </c>
      <c r="O3" s="63">
        <v>1</v>
      </c>
    </row>
    <row r="4" spans="1:15" s="64" customFormat="1" ht="12.75">
      <c r="A4" s="56">
        <v>95.6</v>
      </c>
      <c r="B4" s="57" t="s">
        <v>72</v>
      </c>
      <c r="C4" s="58" t="s">
        <v>9</v>
      </c>
      <c r="D4" s="59">
        <v>115</v>
      </c>
      <c r="E4" s="56">
        <v>135</v>
      </c>
      <c r="F4" s="60" t="s">
        <v>73</v>
      </c>
      <c r="G4" s="59">
        <v>75</v>
      </c>
      <c r="H4" s="56" t="s">
        <v>74</v>
      </c>
      <c r="I4" s="60" t="s">
        <v>74</v>
      </c>
      <c r="J4" s="61">
        <f t="shared" si="0"/>
        <v>210</v>
      </c>
      <c r="K4" s="59">
        <v>185</v>
      </c>
      <c r="L4" s="56">
        <v>195</v>
      </c>
      <c r="M4" s="60" t="s">
        <v>75</v>
      </c>
      <c r="N4" s="62">
        <f t="shared" si="1"/>
        <v>405</v>
      </c>
      <c r="O4" s="63">
        <v>2</v>
      </c>
    </row>
    <row r="5" spans="1:15" s="64" customFormat="1" ht="12.75">
      <c r="A5" s="56">
        <v>93.4</v>
      </c>
      <c r="B5" s="57" t="s">
        <v>76</v>
      </c>
      <c r="C5" s="58" t="s">
        <v>15</v>
      </c>
      <c r="D5" s="59">
        <v>125</v>
      </c>
      <c r="E5" s="56">
        <v>145</v>
      </c>
      <c r="F5" s="60" t="s">
        <v>73</v>
      </c>
      <c r="G5" s="59">
        <v>60</v>
      </c>
      <c r="H5" s="56">
        <v>70</v>
      </c>
      <c r="I5" s="60" t="s">
        <v>77</v>
      </c>
      <c r="J5" s="65">
        <f t="shared" si="0"/>
        <v>215</v>
      </c>
      <c r="K5" s="59">
        <v>155</v>
      </c>
      <c r="L5" s="56">
        <v>185</v>
      </c>
      <c r="M5" s="60" t="s">
        <v>75</v>
      </c>
      <c r="N5" s="62">
        <f t="shared" si="1"/>
        <v>400</v>
      </c>
      <c r="O5" s="63">
        <v>3</v>
      </c>
    </row>
    <row r="6" spans="1:15" s="64" customFormat="1" ht="12.75">
      <c r="A6" s="56">
        <v>89.2</v>
      </c>
      <c r="B6" s="57" t="s">
        <v>78</v>
      </c>
      <c r="C6" s="58" t="s">
        <v>2</v>
      </c>
      <c r="D6" s="59">
        <v>115</v>
      </c>
      <c r="E6" s="56">
        <v>125</v>
      </c>
      <c r="F6" s="60" t="s">
        <v>79</v>
      </c>
      <c r="G6" s="59">
        <v>55</v>
      </c>
      <c r="H6" s="56" t="s">
        <v>80</v>
      </c>
      <c r="I6" s="60">
        <v>65</v>
      </c>
      <c r="J6" s="61">
        <f t="shared" si="0"/>
        <v>190</v>
      </c>
      <c r="K6" s="59">
        <v>140</v>
      </c>
      <c r="L6" s="56" t="s">
        <v>73</v>
      </c>
      <c r="M6" s="60">
        <v>165</v>
      </c>
      <c r="N6" s="62">
        <f t="shared" si="1"/>
        <v>355</v>
      </c>
      <c r="O6" s="63">
        <v>4</v>
      </c>
    </row>
    <row r="7" spans="1:15" s="64" customFormat="1" ht="12.75">
      <c r="A7" s="56">
        <v>94</v>
      </c>
      <c r="B7" s="57" t="s">
        <v>81</v>
      </c>
      <c r="C7" s="58" t="s">
        <v>27</v>
      </c>
      <c r="D7" s="67">
        <v>115</v>
      </c>
      <c r="E7" s="68" t="s">
        <v>82</v>
      </c>
      <c r="F7" s="69" t="s">
        <v>82</v>
      </c>
      <c r="G7" s="67">
        <v>75</v>
      </c>
      <c r="H7" s="68" t="s">
        <v>74</v>
      </c>
      <c r="I7" s="69" t="s">
        <v>74</v>
      </c>
      <c r="J7" s="65">
        <f t="shared" si="0"/>
        <v>190</v>
      </c>
      <c r="K7" s="67">
        <v>135</v>
      </c>
      <c r="L7" s="68" t="s">
        <v>73</v>
      </c>
      <c r="M7" s="69" t="s">
        <v>290</v>
      </c>
      <c r="N7" s="62">
        <f t="shared" si="1"/>
        <v>325</v>
      </c>
      <c r="O7" s="63">
        <v>5</v>
      </c>
    </row>
    <row r="8" spans="1:15" s="64" customFormat="1" ht="12.75">
      <c r="A8" s="56">
        <v>97</v>
      </c>
      <c r="B8" s="57" t="s">
        <v>83</v>
      </c>
      <c r="C8" s="58" t="s">
        <v>14</v>
      </c>
      <c r="D8" s="59">
        <v>95</v>
      </c>
      <c r="E8" s="56">
        <v>105</v>
      </c>
      <c r="F8" s="60" t="s">
        <v>84</v>
      </c>
      <c r="G8" s="59">
        <v>55</v>
      </c>
      <c r="H8" s="56">
        <v>60</v>
      </c>
      <c r="I8" s="60" t="s">
        <v>77</v>
      </c>
      <c r="J8" s="61">
        <f t="shared" si="0"/>
        <v>165</v>
      </c>
      <c r="K8" s="59">
        <v>135</v>
      </c>
      <c r="L8" s="70">
        <v>145</v>
      </c>
      <c r="M8" s="60">
        <v>160</v>
      </c>
      <c r="N8" s="62">
        <f t="shared" si="1"/>
        <v>325</v>
      </c>
      <c r="O8" s="63">
        <v>6</v>
      </c>
    </row>
    <row r="9" spans="1:15" s="64" customFormat="1" ht="12.75">
      <c r="A9" s="56">
        <v>95.9</v>
      </c>
      <c r="B9" s="71" t="s">
        <v>85</v>
      </c>
      <c r="C9" s="72" t="s">
        <v>3</v>
      </c>
      <c r="D9" s="59">
        <v>70</v>
      </c>
      <c r="E9" s="56">
        <v>85</v>
      </c>
      <c r="F9" s="60">
        <v>95</v>
      </c>
      <c r="G9" s="59">
        <v>60</v>
      </c>
      <c r="H9" s="56" t="s">
        <v>86</v>
      </c>
      <c r="I9" s="60" t="s">
        <v>86</v>
      </c>
      <c r="J9" s="61">
        <f t="shared" si="0"/>
        <v>155</v>
      </c>
      <c r="K9" s="73" t="s">
        <v>87</v>
      </c>
      <c r="L9" s="70">
        <v>130</v>
      </c>
      <c r="M9" s="60">
        <v>145</v>
      </c>
      <c r="N9" s="62">
        <f t="shared" si="1"/>
        <v>300</v>
      </c>
      <c r="O9" s="63">
        <v>7</v>
      </c>
    </row>
    <row r="10" spans="1:15" s="64" customFormat="1" ht="12.75">
      <c r="A10" s="56">
        <v>93.5</v>
      </c>
      <c r="B10" s="57" t="s">
        <v>88</v>
      </c>
      <c r="C10" s="58" t="s">
        <v>5</v>
      </c>
      <c r="D10" s="59" t="s">
        <v>89</v>
      </c>
      <c r="E10" s="56" t="s">
        <v>90</v>
      </c>
      <c r="F10" s="60" t="s">
        <v>90</v>
      </c>
      <c r="G10" s="59">
        <v>70</v>
      </c>
      <c r="H10" s="56" t="s">
        <v>91</v>
      </c>
      <c r="I10" s="60" t="s">
        <v>91</v>
      </c>
      <c r="J10" s="61">
        <f t="shared" si="0"/>
        <v>70</v>
      </c>
      <c r="K10" s="59">
        <v>170</v>
      </c>
      <c r="L10" s="56" t="s">
        <v>92</v>
      </c>
      <c r="M10" s="60" t="s">
        <v>92</v>
      </c>
      <c r="N10" s="62">
        <f t="shared" si="1"/>
        <v>240</v>
      </c>
      <c r="O10" s="63" t="s">
        <v>93</v>
      </c>
    </row>
    <row r="11" spans="1:15" s="64" customFormat="1" ht="12.75">
      <c r="A11" s="56"/>
      <c r="B11" s="74"/>
      <c r="C11" s="75"/>
      <c r="D11" s="59"/>
      <c r="E11" s="56"/>
      <c r="F11" s="60"/>
      <c r="G11" s="59"/>
      <c r="H11" s="56"/>
      <c r="I11" s="60"/>
      <c r="J11" s="61">
        <f t="shared" si="0"/>
        <v>0</v>
      </c>
      <c r="K11" s="59"/>
      <c r="L11" s="56"/>
      <c r="M11" s="60"/>
      <c r="N11" s="62">
        <f t="shared" si="1"/>
        <v>0</v>
      </c>
      <c r="O11" s="63"/>
    </row>
    <row r="12" spans="1:15" s="64" customFormat="1" ht="12.75">
      <c r="A12" s="56"/>
      <c r="B12" s="74"/>
      <c r="C12" s="75"/>
      <c r="D12" s="59"/>
      <c r="E12" s="56"/>
      <c r="F12" s="60"/>
      <c r="G12" s="59"/>
      <c r="H12" s="56"/>
      <c r="I12" s="60"/>
      <c r="J12" s="61">
        <f t="shared" si="0"/>
        <v>0</v>
      </c>
      <c r="K12" s="59"/>
      <c r="L12" s="56"/>
      <c r="M12" s="60"/>
      <c r="N12" s="62">
        <f t="shared" si="1"/>
        <v>0</v>
      </c>
      <c r="O12" s="63"/>
    </row>
    <row r="13" spans="1:15" s="64" customFormat="1" ht="12.75">
      <c r="A13" s="59"/>
      <c r="B13" s="74"/>
      <c r="C13" s="75"/>
      <c r="D13" s="59"/>
      <c r="E13" s="56"/>
      <c r="F13" s="60"/>
      <c r="G13" s="59"/>
      <c r="H13" s="56"/>
      <c r="I13" s="60"/>
      <c r="J13" s="76">
        <f t="shared" si="0"/>
        <v>0</v>
      </c>
      <c r="K13" s="73"/>
      <c r="L13" s="70"/>
      <c r="M13" s="77"/>
      <c r="N13" s="62">
        <f t="shared" si="1"/>
        <v>0</v>
      </c>
      <c r="O13" s="63"/>
    </row>
    <row r="14" spans="1:15" s="64" customFormat="1" ht="12.75">
      <c r="A14" s="59"/>
      <c r="B14" s="74"/>
      <c r="C14" s="75"/>
      <c r="D14" s="59"/>
      <c r="E14" s="56"/>
      <c r="F14" s="60"/>
      <c r="G14" s="59"/>
      <c r="H14" s="56"/>
      <c r="I14" s="60"/>
      <c r="J14" s="65">
        <f t="shared" si="0"/>
        <v>0</v>
      </c>
      <c r="K14" s="59"/>
      <c r="L14" s="56"/>
      <c r="M14" s="60"/>
      <c r="N14" s="62">
        <f t="shared" si="1"/>
        <v>0</v>
      </c>
      <c r="O14" s="63"/>
    </row>
    <row r="15" spans="1:15" s="80" customFormat="1" ht="12.75">
      <c r="A15" s="56"/>
      <c r="B15" s="66"/>
      <c r="C15" s="78"/>
      <c r="D15" s="59"/>
      <c r="E15" s="56"/>
      <c r="F15" s="60"/>
      <c r="G15" s="59"/>
      <c r="H15" s="56"/>
      <c r="I15" s="60"/>
      <c r="J15" s="61"/>
      <c r="K15" s="59"/>
      <c r="L15" s="56"/>
      <c r="M15" s="60"/>
      <c r="N15" s="62"/>
      <c r="O15" s="79"/>
    </row>
    <row r="16" spans="1:15" s="80" customFormat="1" ht="12.75">
      <c r="A16" s="81"/>
      <c r="B16" s="66"/>
      <c r="C16" s="78"/>
      <c r="D16" s="59"/>
      <c r="E16" s="56"/>
      <c r="F16" s="60"/>
      <c r="G16" s="59"/>
      <c r="H16" s="56"/>
      <c r="I16" s="60"/>
      <c r="J16" s="61"/>
      <c r="K16" s="59"/>
      <c r="L16" s="56"/>
      <c r="M16" s="60"/>
      <c r="N16" s="62"/>
      <c r="O16" s="79"/>
    </row>
    <row r="17" spans="1:15" s="80" customFormat="1" ht="12.75">
      <c r="A17" s="56"/>
      <c r="B17" s="66"/>
      <c r="C17" s="78"/>
      <c r="D17" s="82"/>
      <c r="E17" s="83"/>
      <c r="F17" s="84"/>
      <c r="G17" s="82"/>
      <c r="H17" s="83"/>
      <c r="I17" s="84"/>
      <c r="J17" s="61"/>
      <c r="K17" s="82"/>
      <c r="L17" s="83"/>
      <c r="M17" s="84"/>
      <c r="N17" s="62"/>
      <c r="O17" s="79"/>
    </row>
    <row r="18" spans="1:16" s="80" customFormat="1" ht="12.75">
      <c r="A18" s="85"/>
      <c r="B18" s="64"/>
      <c r="C18" s="64"/>
      <c r="D18" s="85"/>
      <c r="E18" s="85"/>
      <c r="F18" s="85"/>
      <c r="G18" s="85"/>
      <c r="H18" s="85"/>
      <c r="I18" s="85"/>
      <c r="J18" s="86"/>
      <c r="K18" s="85"/>
      <c r="L18" s="85"/>
      <c r="M18" s="85"/>
      <c r="N18" s="85"/>
      <c r="O18" s="87"/>
      <c r="P18" s="88"/>
    </row>
    <row r="19" spans="1:16" s="64" customFormat="1" ht="12.75">
      <c r="A19" s="85"/>
      <c r="D19" s="85"/>
      <c r="E19" s="85"/>
      <c r="F19" s="85"/>
      <c r="G19" s="85"/>
      <c r="H19" s="85"/>
      <c r="I19" s="85"/>
      <c r="J19" s="86"/>
      <c r="K19" s="85"/>
      <c r="L19" s="85"/>
      <c r="M19" s="85"/>
      <c r="N19" s="85"/>
      <c r="O19" s="89"/>
      <c r="P19" s="49"/>
    </row>
    <row r="20" spans="1:15" s="64" customFormat="1" ht="12.75">
      <c r="A20" s="85"/>
      <c r="D20" s="85"/>
      <c r="E20" s="85"/>
      <c r="F20" s="85"/>
      <c r="G20" s="85"/>
      <c r="H20" s="85"/>
      <c r="I20" s="85"/>
      <c r="J20" s="86"/>
      <c r="K20" s="85"/>
      <c r="L20" s="85"/>
      <c r="M20" s="85"/>
      <c r="N20" s="85"/>
      <c r="O20" s="49"/>
    </row>
    <row r="21" spans="1:14" s="64" customFormat="1" ht="12.75">
      <c r="A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4" s="64" customFormat="1" ht="12.75">
      <c r="A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4" s="64" customFormat="1" ht="12.75">
      <c r="A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  <row r="24" spans="1:14" s="64" customFormat="1" ht="12.75">
      <c r="A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</sheetData>
  <sheetProtection selectLockedCells="1" selectUnlockedCells="1"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O3" sqref="O3:O10"/>
    </sheetView>
  </sheetViews>
  <sheetFormatPr defaultColWidth="8.7109375" defaultRowHeight="12.75"/>
  <cols>
    <col min="1" max="1" width="6.7109375" style="50" customWidth="1"/>
    <col min="2" max="3" width="18.28125" style="1" customWidth="1"/>
    <col min="4" max="13" width="8.140625" style="50" customWidth="1"/>
    <col min="14" max="14" width="8.28125" style="50" customWidth="1"/>
    <col min="15" max="15" width="2.7109375" style="1" customWidth="1"/>
    <col min="16" max="16384" width="8.7109375" style="1" customWidth="1"/>
  </cols>
  <sheetData>
    <row r="1" spans="1:15" ht="20.25" customHeight="1">
      <c r="A1" s="174" t="s">
        <v>55</v>
      </c>
      <c r="B1" s="175" t="s">
        <v>94</v>
      </c>
      <c r="C1" s="175"/>
      <c r="D1" s="175" t="s">
        <v>57</v>
      </c>
      <c r="E1" s="175"/>
      <c r="F1" s="175"/>
      <c r="G1" s="175" t="s">
        <v>58</v>
      </c>
      <c r="H1" s="175"/>
      <c r="I1" s="175"/>
      <c r="J1" s="175"/>
      <c r="K1" s="175" t="s">
        <v>59</v>
      </c>
      <c r="L1" s="175"/>
      <c r="M1" s="175"/>
      <c r="N1" s="51" t="s">
        <v>1</v>
      </c>
      <c r="O1" s="176" t="s">
        <v>60</v>
      </c>
    </row>
    <row r="2" spans="1:15" ht="12.75">
      <c r="A2" s="174"/>
      <c r="B2" s="52" t="s">
        <v>61</v>
      </c>
      <c r="C2" s="52" t="s">
        <v>62</v>
      </c>
      <c r="D2" s="53" t="s">
        <v>63</v>
      </c>
      <c r="E2" s="53" t="s">
        <v>64</v>
      </c>
      <c r="F2" s="53" t="s">
        <v>65</v>
      </c>
      <c r="G2" s="54" t="s">
        <v>66</v>
      </c>
      <c r="H2" s="54" t="s">
        <v>67</v>
      </c>
      <c r="I2" s="54" t="s">
        <v>68</v>
      </c>
      <c r="J2" s="53" t="s">
        <v>69</v>
      </c>
      <c r="K2" s="54" t="s">
        <v>63</v>
      </c>
      <c r="L2" s="54" t="s">
        <v>67</v>
      </c>
      <c r="M2" s="54" t="s">
        <v>65</v>
      </c>
      <c r="N2" s="55"/>
      <c r="O2" s="176"/>
    </row>
    <row r="3" spans="1:15" s="64" customFormat="1" ht="12.75">
      <c r="A3" s="56">
        <v>105</v>
      </c>
      <c r="B3" s="71" t="s">
        <v>95</v>
      </c>
      <c r="C3" s="72" t="s">
        <v>10</v>
      </c>
      <c r="D3" s="59" t="s">
        <v>90</v>
      </c>
      <c r="E3" s="56">
        <v>145</v>
      </c>
      <c r="F3" s="60" t="s">
        <v>73</v>
      </c>
      <c r="G3" s="59">
        <v>85</v>
      </c>
      <c r="H3" s="56" t="s">
        <v>96</v>
      </c>
      <c r="I3" s="60" t="s">
        <v>96</v>
      </c>
      <c r="J3" s="61">
        <f aca="true" t="shared" si="0" ref="J3:J16">MAX(D3:F3)+MAX(G3:I3)</f>
        <v>230</v>
      </c>
      <c r="K3" s="59">
        <v>215</v>
      </c>
      <c r="L3" s="56">
        <v>230</v>
      </c>
      <c r="M3" s="60">
        <v>245</v>
      </c>
      <c r="N3" s="62">
        <f aca="true" t="shared" si="1" ref="N3:N16">J3+MAX(K3:M3)</f>
        <v>475</v>
      </c>
      <c r="O3" s="63">
        <v>1</v>
      </c>
    </row>
    <row r="4" spans="1:15" s="64" customFormat="1" ht="12.75">
      <c r="A4" s="56">
        <v>104.3</v>
      </c>
      <c r="B4" s="57" t="s">
        <v>97</v>
      </c>
      <c r="C4" s="58" t="s">
        <v>98</v>
      </c>
      <c r="D4" s="59">
        <v>125</v>
      </c>
      <c r="E4" s="56">
        <v>150</v>
      </c>
      <c r="F4" s="60">
        <v>160</v>
      </c>
      <c r="G4" s="59">
        <v>85</v>
      </c>
      <c r="H4" s="56">
        <v>95</v>
      </c>
      <c r="I4" s="60" t="s">
        <v>84</v>
      </c>
      <c r="J4" s="65">
        <f t="shared" si="0"/>
        <v>255</v>
      </c>
      <c r="K4" s="59">
        <v>185</v>
      </c>
      <c r="L4" s="56">
        <v>205</v>
      </c>
      <c r="M4" s="60">
        <v>215</v>
      </c>
      <c r="N4" s="62">
        <f t="shared" si="1"/>
        <v>470</v>
      </c>
      <c r="O4" s="63">
        <v>2</v>
      </c>
    </row>
    <row r="5" spans="1:15" s="64" customFormat="1" ht="12.75">
      <c r="A5" s="56">
        <v>103.8</v>
      </c>
      <c r="B5" s="71" t="s">
        <v>99</v>
      </c>
      <c r="C5" s="72" t="s">
        <v>12</v>
      </c>
      <c r="D5" s="59">
        <v>140</v>
      </c>
      <c r="E5" s="56">
        <v>150</v>
      </c>
      <c r="F5" s="60" t="s">
        <v>100</v>
      </c>
      <c r="G5" s="59">
        <v>85</v>
      </c>
      <c r="H5" s="56">
        <v>95</v>
      </c>
      <c r="I5" s="60" t="s">
        <v>84</v>
      </c>
      <c r="J5" s="61">
        <f t="shared" si="0"/>
        <v>245</v>
      </c>
      <c r="K5" s="59">
        <v>190</v>
      </c>
      <c r="L5" s="56" t="s">
        <v>101</v>
      </c>
      <c r="M5" s="60" t="s">
        <v>102</v>
      </c>
      <c r="N5" s="62">
        <f t="shared" si="1"/>
        <v>435</v>
      </c>
      <c r="O5" s="63">
        <v>3</v>
      </c>
    </row>
    <row r="6" spans="1:15" s="64" customFormat="1" ht="12.75">
      <c r="A6" s="56">
        <v>102.8</v>
      </c>
      <c r="B6" s="57" t="s">
        <v>103</v>
      </c>
      <c r="C6" s="58" t="s">
        <v>2</v>
      </c>
      <c r="D6" s="59">
        <v>100</v>
      </c>
      <c r="E6" s="56">
        <v>115</v>
      </c>
      <c r="F6" s="60">
        <v>120</v>
      </c>
      <c r="G6" s="59">
        <v>75</v>
      </c>
      <c r="H6" s="56">
        <v>85</v>
      </c>
      <c r="I6" s="60" t="s">
        <v>96</v>
      </c>
      <c r="J6" s="61">
        <f t="shared" si="0"/>
        <v>205</v>
      </c>
      <c r="K6" s="59">
        <v>190</v>
      </c>
      <c r="L6" s="56">
        <v>220</v>
      </c>
      <c r="M6" s="60" t="s">
        <v>104</v>
      </c>
      <c r="N6" s="62">
        <f t="shared" si="1"/>
        <v>425</v>
      </c>
      <c r="O6" s="63">
        <v>4</v>
      </c>
    </row>
    <row r="7" spans="1:15" s="64" customFormat="1" ht="12.75">
      <c r="A7" s="56">
        <v>103</v>
      </c>
      <c r="B7" s="57" t="s">
        <v>105</v>
      </c>
      <c r="C7" s="58" t="s">
        <v>5</v>
      </c>
      <c r="D7" s="59">
        <v>140</v>
      </c>
      <c r="E7" s="56">
        <v>150</v>
      </c>
      <c r="F7" s="60">
        <v>160</v>
      </c>
      <c r="G7" s="59">
        <v>75</v>
      </c>
      <c r="H7" s="56">
        <v>80</v>
      </c>
      <c r="I7" s="60" t="s">
        <v>74</v>
      </c>
      <c r="J7" s="61">
        <f t="shared" si="0"/>
        <v>240</v>
      </c>
      <c r="K7" s="59">
        <v>175</v>
      </c>
      <c r="L7" s="56">
        <v>180</v>
      </c>
      <c r="M7" s="60">
        <v>185</v>
      </c>
      <c r="N7" s="62">
        <f t="shared" si="1"/>
        <v>425</v>
      </c>
      <c r="O7" s="63">
        <v>5</v>
      </c>
    </row>
    <row r="8" spans="1:15" s="64" customFormat="1" ht="12.75">
      <c r="A8" s="56">
        <v>97.2</v>
      </c>
      <c r="B8" s="71" t="s">
        <v>106</v>
      </c>
      <c r="C8" s="72" t="s">
        <v>107</v>
      </c>
      <c r="D8" s="59">
        <v>110</v>
      </c>
      <c r="E8" s="56">
        <v>115</v>
      </c>
      <c r="F8" s="60">
        <v>125</v>
      </c>
      <c r="G8" s="59">
        <v>75</v>
      </c>
      <c r="H8" s="56">
        <v>80</v>
      </c>
      <c r="I8" s="60" t="s">
        <v>74</v>
      </c>
      <c r="J8" s="65">
        <f t="shared" si="0"/>
        <v>205</v>
      </c>
      <c r="K8" s="59">
        <v>175</v>
      </c>
      <c r="L8" s="56">
        <v>205</v>
      </c>
      <c r="M8" s="60">
        <v>210</v>
      </c>
      <c r="N8" s="62">
        <f t="shared" si="1"/>
        <v>415</v>
      </c>
      <c r="O8" s="63">
        <v>6</v>
      </c>
    </row>
    <row r="9" spans="1:15" s="64" customFormat="1" ht="12.75">
      <c r="A9" s="56">
        <v>104.7</v>
      </c>
      <c r="B9" s="90" t="s">
        <v>108</v>
      </c>
      <c r="C9" s="91" t="s">
        <v>6</v>
      </c>
      <c r="D9" s="59">
        <v>105</v>
      </c>
      <c r="E9" s="56">
        <v>115</v>
      </c>
      <c r="F9" s="60">
        <v>130</v>
      </c>
      <c r="G9" s="59">
        <v>65</v>
      </c>
      <c r="H9" s="56">
        <v>75</v>
      </c>
      <c r="I9" s="60">
        <v>80</v>
      </c>
      <c r="J9" s="61">
        <f t="shared" si="0"/>
        <v>210</v>
      </c>
      <c r="K9" s="59">
        <v>165</v>
      </c>
      <c r="L9" s="56">
        <v>180</v>
      </c>
      <c r="M9" s="60">
        <v>200</v>
      </c>
      <c r="N9" s="62">
        <f t="shared" si="1"/>
        <v>410</v>
      </c>
      <c r="O9" s="63">
        <v>7</v>
      </c>
    </row>
    <row r="10" spans="1:15" s="64" customFormat="1" ht="12.75">
      <c r="A10" s="56">
        <v>104.8</v>
      </c>
      <c r="B10" s="57" t="s">
        <v>109</v>
      </c>
      <c r="C10" s="58" t="s">
        <v>2</v>
      </c>
      <c r="D10" s="67">
        <v>120</v>
      </c>
      <c r="E10" s="68">
        <v>140</v>
      </c>
      <c r="F10" s="69" t="s">
        <v>90</v>
      </c>
      <c r="G10" s="67">
        <v>70</v>
      </c>
      <c r="H10" s="68">
        <v>75</v>
      </c>
      <c r="I10" s="69" t="s">
        <v>91</v>
      </c>
      <c r="J10" s="65">
        <f t="shared" si="0"/>
        <v>215</v>
      </c>
      <c r="K10" s="67">
        <v>155</v>
      </c>
      <c r="L10" s="68">
        <v>170</v>
      </c>
      <c r="M10" s="69">
        <v>185</v>
      </c>
      <c r="N10" s="62">
        <f t="shared" si="1"/>
        <v>400</v>
      </c>
      <c r="O10" s="63">
        <v>8</v>
      </c>
    </row>
    <row r="11" spans="1:15" s="64" customFormat="1" ht="12.75">
      <c r="A11" s="81"/>
      <c r="B11" s="92" t="s">
        <v>110</v>
      </c>
      <c r="C11" s="93" t="s">
        <v>110</v>
      </c>
      <c r="D11" s="59"/>
      <c r="E11" s="56"/>
      <c r="F11" s="60"/>
      <c r="G11" s="59"/>
      <c r="H11" s="56"/>
      <c r="I11" s="60"/>
      <c r="J11" s="61">
        <f t="shared" si="0"/>
        <v>0</v>
      </c>
      <c r="K11" s="59"/>
      <c r="L11" s="56"/>
      <c r="M11" s="60"/>
      <c r="N11" s="62">
        <f t="shared" si="1"/>
        <v>0</v>
      </c>
      <c r="O11" s="63"/>
    </row>
    <row r="12" spans="1:15" s="64" customFormat="1" ht="12.75">
      <c r="A12" s="56"/>
      <c r="B12" s="92" t="s">
        <v>110</v>
      </c>
      <c r="C12" s="93" t="s">
        <v>110</v>
      </c>
      <c r="D12" s="59"/>
      <c r="E12" s="56"/>
      <c r="F12" s="60"/>
      <c r="G12" s="59"/>
      <c r="H12" s="56"/>
      <c r="I12" s="60"/>
      <c r="J12" s="61">
        <f t="shared" si="0"/>
        <v>0</v>
      </c>
      <c r="K12" s="59"/>
      <c r="L12" s="56"/>
      <c r="M12" s="60"/>
      <c r="N12" s="62">
        <f t="shared" si="1"/>
        <v>0</v>
      </c>
      <c r="O12" s="63"/>
    </row>
    <row r="13" spans="1:15" s="64" customFormat="1" ht="12.75">
      <c r="A13" s="59"/>
      <c r="B13" s="66"/>
      <c r="C13" s="78"/>
      <c r="D13" s="59"/>
      <c r="E13" s="56"/>
      <c r="F13" s="60"/>
      <c r="G13" s="59"/>
      <c r="H13" s="56"/>
      <c r="I13" s="60"/>
      <c r="J13" s="61">
        <f t="shared" si="0"/>
        <v>0</v>
      </c>
      <c r="K13" s="59"/>
      <c r="L13" s="56"/>
      <c r="M13" s="60"/>
      <c r="N13" s="62">
        <f t="shared" si="1"/>
        <v>0</v>
      </c>
      <c r="O13" s="63"/>
    </row>
    <row r="14" spans="1:15" s="64" customFormat="1" ht="12.75">
      <c r="A14" s="59"/>
      <c r="B14" s="66"/>
      <c r="C14" s="78"/>
      <c r="D14" s="59"/>
      <c r="E14" s="56"/>
      <c r="F14" s="60"/>
      <c r="G14" s="59"/>
      <c r="H14" s="56"/>
      <c r="I14" s="60"/>
      <c r="J14" s="61">
        <f t="shared" si="0"/>
        <v>0</v>
      </c>
      <c r="K14" s="73"/>
      <c r="L14" s="56"/>
      <c r="M14" s="60"/>
      <c r="N14" s="62">
        <f t="shared" si="1"/>
        <v>0</v>
      </c>
      <c r="O14" s="63"/>
    </row>
    <row r="15" spans="1:15" s="64" customFormat="1" ht="12.75">
      <c r="A15" s="56"/>
      <c r="B15" s="94"/>
      <c r="C15" s="95"/>
      <c r="D15" s="59"/>
      <c r="E15" s="56"/>
      <c r="F15" s="60"/>
      <c r="G15" s="59"/>
      <c r="H15" s="56"/>
      <c r="I15" s="60"/>
      <c r="J15" s="61">
        <f t="shared" si="0"/>
        <v>0</v>
      </c>
      <c r="K15" s="59"/>
      <c r="L15" s="56"/>
      <c r="M15" s="60"/>
      <c r="N15" s="62">
        <f t="shared" si="1"/>
        <v>0</v>
      </c>
      <c r="O15" s="96"/>
    </row>
    <row r="16" spans="1:15" s="64" customFormat="1" ht="12.75">
      <c r="A16" s="56"/>
      <c r="B16" s="66"/>
      <c r="C16" s="78"/>
      <c r="D16" s="59"/>
      <c r="E16" s="56"/>
      <c r="F16" s="60"/>
      <c r="G16" s="59"/>
      <c r="H16" s="56"/>
      <c r="I16" s="60"/>
      <c r="J16" s="61">
        <f t="shared" si="0"/>
        <v>0</v>
      </c>
      <c r="K16" s="59"/>
      <c r="L16" s="56"/>
      <c r="M16" s="60"/>
      <c r="N16" s="62">
        <f t="shared" si="1"/>
        <v>0</v>
      </c>
      <c r="O16" s="97"/>
    </row>
    <row r="17" spans="1:14" s="64" customFormat="1" ht="12.75">
      <c r="A17" s="56"/>
      <c r="B17" s="66"/>
      <c r="C17" s="78"/>
      <c r="D17" s="59"/>
      <c r="E17" s="56"/>
      <c r="F17" s="60"/>
      <c r="G17" s="59"/>
      <c r="H17" s="56"/>
      <c r="I17" s="60"/>
      <c r="J17" s="61"/>
      <c r="K17" s="59"/>
      <c r="L17" s="56"/>
      <c r="M17" s="60"/>
      <c r="N17" s="98"/>
    </row>
    <row r="18" spans="1:14" s="64" customFormat="1" ht="12.75">
      <c r="A18" s="59"/>
      <c r="B18" s="74"/>
      <c r="C18" s="75"/>
      <c r="D18" s="59"/>
      <c r="E18" s="56"/>
      <c r="F18" s="60"/>
      <c r="G18" s="59"/>
      <c r="H18" s="56"/>
      <c r="I18" s="60"/>
      <c r="J18" s="76"/>
      <c r="K18" s="59"/>
      <c r="L18" s="56"/>
      <c r="M18" s="60"/>
      <c r="N18" s="98"/>
    </row>
    <row r="19" spans="1:14" s="64" customFormat="1" ht="12.75">
      <c r="A19" s="59"/>
      <c r="B19" s="66"/>
      <c r="C19" s="78"/>
      <c r="D19" s="59"/>
      <c r="E19" s="56"/>
      <c r="F19" s="60"/>
      <c r="G19" s="59"/>
      <c r="H19" s="56"/>
      <c r="I19" s="60"/>
      <c r="J19" s="76"/>
      <c r="K19" s="59"/>
      <c r="L19" s="56"/>
      <c r="M19" s="60"/>
      <c r="N19" s="98"/>
    </row>
    <row r="20" spans="1:14" s="64" customFormat="1" ht="12.75">
      <c r="A20" s="81"/>
      <c r="B20" s="99"/>
      <c r="C20" s="100"/>
      <c r="D20" s="101"/>
      <c r="E20" s="81"/>
      <c r="F20" s="102"/>
      <c r="G20" s="101"/>
      <c r="H20" s="81"/>
      <c r="I20" s="102"/>
      <c r="J20" s="76"/>
      <c r="K20" s="59"/>
      <c r="L20" s="56"/>
      <c r="M20" s="60"/>
      <c r="N20" s="98"/>
    </row>
    <row r="21" spans="1:14" s="80" customFormat="1" ht="12.75">
      <c r="A21" s="56"/>
      <c r="B21" s="66"/>
      <c r="C21" s="78"/>
      <c r="D21" s="59"/>
      <c r="E21" s="56"/>
      <c r="F21" s="60"/>
      <c r="G21" s="59"/>
      <c r="H21" s="56"/>
      <c r="I21" s="60"/>
      <c r="J21" s="76"/>
      <c r="K21" s="73"/>
      <c r="L21" s="70"/>
      <c r="M21" s="77"/>
      <c r="N21" s="98"/>
    </row>
    <row r="22" spans="1:14" s="80" customFormat="1" ht="12.75">
      <c r="A22" s="56"/>
      <c r="B22" s="94"/>
      <c r="C22" s="95"/>
      <c r="D22" s="59"/>
      <c r="E22" s="56"/>
      <c r="F22" s="60"/>
      <c r="G22" s="59"/>
      <c r="H22" s="56"/>
      <c r="I22" s="60"/>
      <c r="J22" s="103"/>
      <c r="K22" s="59"/>
      <c r="L22" s="56"/>
      <c r="M22" s="60"/>
      <c r="N22" s="98"/>
    </row>
    <row r="23" spans="1:14" s="80" customFormat="1" ht="12.75">
      <c r="A23" s="56"/>
      <c r="B23" s="66"/>
      <c r="C23" s="78"/>
      <c r="D23" s="59"/>
      <c r="E23" s="56"/>
      <c r="F23" s="60"/>
      <c r="G23" s="59"/>
      <c r="H23" s="56"/>
      <c r="I23" s="60"/>
      <c r="J23" s="76"/>
      <c r="K23" s="59"/>
      <c r="L23" s="56"/>
      <c r="M23" s="60"/>
      <c r="N23" s="98"/>
    </row>
    <row r="24" spans="1:14" s="80" customFormat="1" ht="12.75">
      <c r="A24" s="56"/>
      <c r="B24" s="66"/>
      <c r="C24" s="78"/>
      <c r="D24" s="82"/>
      <c r="E24" s="83"/>
      <c r="F24" s="84"/>
      <c r="G24" s="82"/>
      <c r="H24" s="83"/>
      <c r="I24" s="84"/>
      <c r="J24" s="76"/>
      <c r="K24" s="82"/>
      <c r="L24" s="83"/>
      <c r="M24" s="84"/>
      <c r="N24" s="98"/>
    </row>
  </sheetData>
  <sheetProtection selectLockedCells="1" selectUnlockedCells="1"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O13" sqref="A2:IV54"/>
    </sheetView>
  </sheetViews>
  <sheetFormatPr defaultColWidth="8.7109375" defaultRowHeight="12.75"/>
  <cols>
    <col min="1" max="1" width="8.00390625" style="50" customWidth="1"/>
    <col min="2" max="3" width="18.28125" style="1" customWidth="1"/>
    <col min="4" max="13" width="8.140625" style="1" customWidth="1"/>
    <col min="14" max="14" width="7.140625" style="50" customWidth="1"/>
    <col min="15" max="15" width="2.7109375" style="50" customWidth="1"/>
    <col min="16" max="16384" width="8.7109375" style="1" customWidth="1"/>
  </cols>
  <sheetData>
    <row r="1" spans="1:15" ht="12.75" customHeight="1">
      <c r="A1" s="174" t="s">
        <v>55</v>
      </c>
      <c r="B1" s="175" t="s">
        <v>111</v>
      </c>
      <c r="C1" s="175"/>
      <c r="D1" s="175" t="s">
        <v>57</v>
      </c>
      <c r="E1" s="175"/>
      <c r="F1" s="175"/>
      <c r="G1" s="175" t="s">
        <v>58</v>
      </c>
      <c r="H1" s="175"/>
      <c r="I1" s="175"/>
      <c r="J1" s="175"/>
      <c r="K1" s="175" t="s">
        <v>59</v>
      </c>
      <c r="L1" s="175"/>
      <c r="M1" s="175"/>
      <c r="N1" s="51" t="s">
        <v>1</v>
      </c>
      <c r="O1" s="176" t="s">
        <v>60</v>
      </c>
    </row>
    <row r="2" spans="1:15" ht="12.75">
      <c r="A2" s="174"/>
      <c r="B2" s="52" t="s">
        <v>61</v>
      </c>
      <c r="C2" s="52" t="s">
        <v>62</v>
      </c>
      <c r="D2" s="53" t="s">
        <v>63</v>
      </c>
      <c r="E2" s="53" t="s">
        <v>64</v>
      </c>
      <c r="F2" s="53" t="s">
        <v>65</v>
      </c>
      <c r="G2" s="54" t="s">
        <v>66</v>
      </c>
      <c r="H2" s="54" t="s">
        <v>67</v>
      </c>
      <c r="I2" s="54" t="s">
        <v>68</v>
      </c>
      <c r="J2" s="53" t="s">
        <v>69</v>
      </c>
      <c r="K2" s="54" t="s">
        <v>63</v>
      </c>
      <c r="L2" s="54" t="s">
        <v>67</v>
      </c>
      <c r="M2" s="54" t="s">
        <v>65</v>
      </c>
      <c r="N2" s="55"/>
      <c r="O2" s="176"/>
    </row>
    <row r="3" spans="1:15" ht="12.75">
      <c r="A3" s="56">
        <v>112.2</v>
      </c>
      <c r="B3" s="57" t="s">
        <v>112</v>
      </c>
      <c r="C3" s="58" t="s">
        <v>19</v>
      </c>
      <c r="D3" s="59">
        <v>215</v>
      </c>
      <c r="E3" s="56" t="s">
        <v>102</v>
      </c>
      <c r="F3" s="60" t="s">
        <v>102</v>
      </c>
      <c r="G3" s="59">
        <v>110</v>
      </c>
      <c r="H3" s="56">
        <v>115</v>
      </c>
      <c r="I3" s="60" t="s">
        <v>113</v>
      </c>
      <c r="J3" s="76">
        <f aca="true" t="shared" si="0" ref="J3:J23">MAX(D3:F3)+MAX(G3:I3)</f>
        <v>330</v>
      </c>
      <c r="K3" s="59">
        <v>255</v>
      </c>
      <c r="L3" s="56">
        <v>275</v>
      </c>
      <c r="M3" s="60" t="s">
        <v>114</v>
      </c>
      <c r="N3" s="62">
        <f aca="true" t="shared" si="1" ref="N3:N23">J3+MAX(K3:M3)</f>
        <v>605</v>
      </c>
      <c r="O3" s="63">
        <v>1</v>
      </c>
    </row>
    <row r="4" spans="1:15" ht="12.75">
      <c r="A4" s="56">
        <v>111.6</v>
      </c>
      <c r="B4" s="57" t="s">
        <v>115</v>
      </c>
      <c r="C4" s="58" t="s">
        <v>2</v>
      </c>
      <c r="D4" s="59">
        <v>190</v>
      </c>
      <c r="E4" s="56">
        <v>195</v>
      </c>
      <c r="F4" s="60" t="s">
        <v>75</v>
      </c>
      <c r="G4" s="59">
        <v>90</v>
      </c>
      <c r="H4" s="56">
        <v>100</v>
      </c>
      <c r="I4" s="60">
        <v>105</v>
      </c>
      <c r="J4" s="65">
        <f t="shared" si="0"/>
        <v>300</v>
      </c>
      <c r="K4" s="59">
        <v>220</v>
      </c>
      <c r="L4" s="56">
        <v>235</v>
      </c>
      <c r="M4" s="60">
        <v>250</v>
      </c>
      <c r="N4" s="98">
        <f t="shared" si="1"/>
        <v>550</v>
      </c>
      <c r="O4" s="63">
        <v>2</v>
      </c>
    </row>
    <row r="5" spans="1:15" ht="12.75">
      <c r="A5" s="56">
        <v>110</v>
      </c>
      <c r="B5" s="104" t="s">
        <v>116</v>
      </c>
      <c r="C5" s="105" t="s">
        <v>25</v>
      </c>
      <c r="D5" s="59">
        <v>185</v>
      </c>
      <c r="E5" s="56">
        <v>195</v>
      </c>
      <c r="F5" s="60" t="s">
        <v>75</v>
      </c>
      <c r="G5" s="59">
        <v>85</v>
      </c>
      <c r="H5" s="56" t="s">
        <v>117</v>
      </c>
      <c r="I5" s="60">
        <v>105</v>
      </c>
      <c r="J5" s="76">
        <f t="shared" si="0"/>
        <v>300</v>
      </c>
      <c r="K5" s="59">
        <v>85</v>
      </c>
      <c r="L5" s="56" t="s">
        <v>75</v>
      </c>
      <c r="M5" s="60">
        <v>215</v>
      </c>
      <c r="N5" s="62">
        <f t="shared" si="1"/>
        <v>515</v>
      </c>
      <c r="O5" s="63">
        <v>3</v>
      </c>
    </row>
    <row r="6" spans="1:15" ht="12.75">
      <c r="A6" s="56">
        <v>114</v>
      </c>
      <c r="B6" s="57" t="s">
        <v>118</v>
      </c>
      <c r="C6" s="57" t="s">
        <v>23</v>
      </c>
      <c r="D6" s="59">
        <v>175</v>
      </c>
      <c r="E6" s="56" t="s">
        <v>119</v>
      </c>
      <c r="F6" s="60" t="s">
        <v>119</v>
      </c>
      <c r="G6" s="59" t="s">
        <v>87</v>
      </c>
      <c r="H6" s="56">
        <v>110</v>
      </c>
      <c r="I6" s="60" t="s">
        <v>71</v>
      </c>
      <c r="J6" s="76">
        <f t="shared" si="0"/>
        <v>285</v>
      </c>
      <c r="K6" s="59">
        <v>195</v>
      </c>
      <c r="L6" s="56">
        <v>205</v>
      </c>
      <c r="M6" s="60">
        <v>225</v>
      </c>
      <c r="N6" s="62">
        <f t="shared" si="1"/>
        <v>510</v>
      </c>
      <c r="O6" s="63">
        <v>4</v>
      </c>
    </row>
    <row r="7" spans="1:15" ht="12.75">
      <c r="A7" s="56">
        <v>114</v>
      </c>
      <c r="B7" s="57" t="s">
        <v>120</v>
      </c>
      <c r="C7" s="58" t="s">
        <v>5</v>
      </c>
      <c r="D7" s="59">
        <v>150</v>
      </c>
      <c r="E7" s="56">
        <v>165</v>
      </c>
      <c r="F7" s="60">
        <v>175</v>
      </c>
      <c r="G7" s="59">
        <v>80</v>
      </c>
      <c r="H7" s="56">
        <v>95</v>
      </c>
      <c r="I7" s="60" t="s">
        <v>84</v>
      </c>
      <c r="J7" s="76">
        <f t="shared" si="0"/>
        <v>270</v>
      </c>
      <c r="K7" s="59">
        <v>200</v>
      </c>
      <c r="L7" s="56">
        <v>210</v>
      </c>
      <c r="M7" s="60">
        <v>220</v>
      </c>
      <c r="N7" s="62">
        <f t="shared" si="1"/>
        <v>490</v>
      </c>
      <c r="O7" s="63">
        <v>5</v>
      </c>
    </row>
    <row r="8" spans="1:15" ht="12.75">
      <c r="A8" s="56">
        <v>113.8</v>
      </c>
      <c r="B8" s="106" t="s">
        <v>121</v>
      </c>
      <c r="C8" s="107" t="s">
        <v>2</v>
      </c>
      <c r="D8" s="59">
        <v>145</v>
      </c>
      <c r="E8" s="56">
        <v>155</v>
      </c>
      <c r="F8" s="60" t="s">
        <v>122</v>
      </c>
      <c r="G8" s="59">
        <v>90</v>
      </c>
      <c r="H8" s="56">
        <v>105</v>
      </c>
      <c r="I8" s="60" t="s">
        <v>71</v>
      </c>
      <c r="J8" s="76">
        <f t="shared" si="0"/>
        <v>260</v>
      </c>
      <c r="K8" s="59">
        <v>185</v>
      </c>
      <c r="L8" s="56">
        <v>225</v>
      </c>
      <c r="M8" s="60" t="s">
        <v>123</v>
      </c>
      <c r="N8" s="98">
        <f t="shared" si="1"/>
        <v>485</v>
      </c>
      <c r="O8" s="63">
        <v>6</v>
      </c>
    </row>
    <row r="9" spans="1:15" ht="12.75">
      <c r="A9" s="56">
        <v>113.8</v>
      </c>
      <c r="B9" s="57" t="s">
        <v>124</v>
      </c>
      <c r="C9" s="57" t="s">
        <v>2</v>
      </c>
      <c r="D9" s="59">
        <v>145</v>
      </c>
      <c r="E9" s="56">
        <v>155</v>
      </c>
      <c r="F9" s="60" t="s">
        <v>100</v>
      </c>
      <c r="G9" s="59">
        <v>95</v>
      </c>
      <c r="H9" s="56">
        <v>105</v>
      </c>
      <c r="I9" s="60">
        <v>110</v>
      </c>
      <c r="J9" s="65">
        <f t="shared" si="0"/>
        <v>265</v>
      </c>
      <c r="K9" s="59">
        <v>165</v>
      </c>
      <c r="L9" s="56">
        <v>180</v>
      </c>
      <c r="M9" s="60">
        <v>200</v>
      </c>
      <c r="N9" s="98">
        <f t="shared" si="1"/>
        <v>465</v>
      </c>
      <c r="O9" s="63">
        <v>7</v>
      </c>
    </row>
    <row r="10" spans="1:15" ht="12.75">
      <c r="A10" s="56">
        <v>114</v>
      </c>
      <c r="B10" s="57" t="s">
        <v>125</v>
      </c>
      <c r="C10" s="58" t="s">
        <v>23</v>
      </c>
      <c r="D10" s="59">
        <v>145</v>
      </c>
      <c r="E10" s="56">
        <v>160</v>
      </c>
      <c r="F10" s="60">
        <v>165</v>
      </c>
      <c r="G10" s="59">
        <v>80</v>
      </c>
      <c r="H10" s="56">
        <v>90</v>
      </c>
      <c r="I10" s="60">
        <v>100</v>
      </c>
      <c r="J10" s="76">
        <f t="shared" si="0"/>
        <v>265</v>
      </c>
      <c r="K10" s="59">
        <v>165</v>
      </c>
      <c r="L10" s="56">
        <v>185</v>
      </c>
      <c r="M10" s="60">
        <v>200</v>
      </c>
      <c r="N10" s="62">
        <f t="shared" si="1"/>
        <v>465</v>
      </c>
      <c r="O10" s="63">
        <v>8</v>
      </c>
    </row>
    <row r="11" spans="1:15" ht="12.75">
      <c r="A11" s="56">
        <v>111.8</v>
      </c>
      <c r="B11" s="90" t="s">
        <v>126</v>
      </c>
      <c r="C11" s="91" t="s">
        <v>6</v>
      </c>
      <c r="D11" s="59">
        <v>165</v>
      </c>
      <c r="E11" s="56">
        <v>180</v>
      </c>
      <c r="F11" s="60" t="s">
        <v>119</v>
      </c>
      <c r="G11" s="59">
        <v>90</v>
      </c>
      <c r="H11" s="56" t="s">
        <v>117</v>
      </c>
      <c r="I11" s="60">
        <v>100</v>
      </c>
      <c r="J11" s="76">
        <f t="shared" si="0"/>
        <v>280</v>
      </c>
      <c r="K11" s="59">
        <v>165</v>
      </c>
      <c r="L11" s="56">
        <v>175</v>
      </c>
      <c r="M11" s="60" t="s">
        <v>127</v>
      </c>
      <c r="N11" s="62">
        <f t="shared" si="1"/>
        <v>455</v>
      </c>
      <c r="O11" s="63">
        <v>9</v>
      </c>
    </row>
    <row r="12" spans="1:15" ht="12.75">
      <c r="A12" s="56">
        <v>112</v>
      </c>
      <c r="B12" s="57" t="s">
        <v>128</v>
      </c>
      <c r="C12" s="58" t="s">
        <v>4</v>
      </c>
      <c r="D12" s="59">
        <v>150</v>
      </c>
      <c r="E12" s="56">
        <v>165</v>
      </c>
      <c r="F12" s="60" t="s">
        <v>92</v>
      </c>
      <c r="G12" s="59">
        <v>100</v>
      </c>
      <c r="H12" s="56" t="s">
        <v>87</v>
      </c>
      <c r="I12" s="60">
        <v>110</v>
      </c>
      <c r="J12" s="76">
        <f t="shared" si="0"/>
        <v>275</v>
      </c>
      <c r="K12" s="59">
        <v>165</v>
      </c>
      <c r="L12" s="56">
        <v>180</v>
      </c>
      <c r="M12" s="60" t="s">
        <v>119</v>
      </c>
      <c r="N12" s="62">
        <f t="shared" si="1"/>
        <v>455</v>
      </c>
      <c r="O12" s="63">
        <v>10</v>
      </c>
    </row>
    <row r="13" spans="1:15" ht="12.75">
      <c r="A13" s="56">
        <v>114</v>
      </c>
      <c r="B13" s="57" t="s">
        <v>129</v>
      </c>
      <c r="C13" s="58" t="s">
        <v>3</v>
      </c>
      <c r="D13" s="59">
        <v>100</v>
      </c>
      <c r="E13" s="56">
        <v>135</v>
      </c>
      <c r="F13" s="60" t="s">
        <v>130</v>
      </c>
      <c r="G13" s="59">
        <v>80</v>
      </c>
      <c r="H13" s="56">
        <v>90</v>
      </c>
      <c r="I13" s="60" t="s">
        <v>131</v>
      </c>
      <c r="J13" s="76">
        <f t="shared" si="0"/>
        <v>225</v>
      </c>
      <c r="K13" s="59">
        <v>180</v>
      </c>
      <c r="L13" s="56">
        <v>200</v>
      </c>
      <c r="M13" s="60">
        <v>210</v>
      </c>
      <c r="N13" s="62">
        <f t="shared" si="1"/>
        <v>435</v>
      </c>
      <c r="O13" s="63"/>
    </row>
    <row r="14" spans="1:15" ht="12.75">
      <c r="A14" s="56">
        <v>109.2</v>
      </c>
      <c r="B14" s="71" t="s">
        <v>132</v>
      </c>
      <c r="C14" s="72" t="s">
        <v>5</v>
      </c>
      <c r="D14" s="59">
        <v>125</v>
      </c>
      <c r="E14" s="56">
        <v>140</v>
      </c>
      <c r="F14" s="60">
        <v>150</v>
      </c>
      <c r="G14" s="59">
        <v>80</v>
      </c>
      <c r="H14" s="56">
        <v>90</v>
      </c>
      <c r="I14" s="60" t="s">
        <v>131</v>
      </c>
      <c r="J14" s="76">
        <f t="shared" si="0"/>
        <v>240</v>
      </c>
      <c r="K14" s="59">
        <v>175</v>
      </c>
      <c r="L14" s="56">
        <v>185</v>
      </c>
      <c r="M14" s="60" t="s">
        <v>133</v>
      </c>
      <c r="N14" s="62">
        <f t="shared" si="1"/>
        <v>425</v>
      </c>
      <c r="O14" s="63"/>
    </row>
    <row r="15" spans="1:15" ht="12.75">
      <c r="A15" s="56">
        <v>112</v>
      </c>
      <c r="B15" s="57" t="s">
        <v>134</v>
      </c>
      <c r="C15" s="57" t="s">
        <v>30</v>
      </c>
      <c r="D15" s="67">
        <v>115</v>
      </c>
      <c r="E15" s="68">
        <v>135</v>
      </c>
      <c r="F15" s="69" t="s">
        <v>130</v>
      </c>
      <c r="G15" s="67">
        <v>70</v>
      </c>
      <c r="H15" s="68">
        <v>75</v>
      </c>
      <c r="I15" s="69" t="s">
        <v>91</v>
      </c>
      <c r="J15" s="76">
        <f t="shared" si="0"/>
        <v>210</v>
      </c>
      <c r="K15" s="67">
        <v>180</v>
      </c>
      <c r="L15" s="68">
        <v>200</v>
      </c>
      <c r="M15" s="69">
        <v>215</v>
      </c>
      <c r="N15" s="98">
        <f t="shared" si="1"/>
        <v>425</v>
      </c>
      <c r="O15" s="63"/>
    </row>
    <row r="16" spans="1:15" ht="12.75">
      <c r="A16" s="56">
        <v>110.2</v>
      </c>
      <c r="B16" s="57" t="s">
        <v>135</v>
      </c>
      <c r="C16" s="58" t="s">
        <v>8</v>
      </c>
      <c r="D16" s="59">
        <v>115</v>
      </c>
      <c r="E16" s="56">
        <v>125</v>
      </c>
      <c r="F16" s="60">
        <v>135</v>
      </c>
      <c r="G16" s="59">
        <v>65</v>
      </c>
      <c r="H16" s="56">
        <v>70</v>
      </c>
      <c r="I16" s="60">
        <v>75</v>
      </c>
      <c r="J16" s="76">
        <f t="shared" si="0"/>
        <v>210</v>
      </c>
      <c r="K16" s="59">
        <v>190</v>
      </c>
      <c r="L16" s="56">
        <v>205</v>
      </c>
      <c r="M16" s="60">
        <v>210</v>
      </c>
      <c r="N16" s="62">
        <f t="shared" si="1"/>
        <v>420</v>
      </c>
      <c r="O16" s="63"/>
    </row>
    <row r="17" spans="1:15" ht="12.75">
      <c r="A17" s="56">
        <v>113</v>
      </c>
      <c r="B17" s="57" t="s">
        <v>136</v>
      </c>
      <c r="C17" s="58" t="s">
        <v>3</v>
      </c>
      <c r="D17" s="59">
        <v>125</v>
      </c>
      <c r="E17" s="56">
        <v>135</v>
      </c>
      <c r="F17" s="60" t="s">
        <v>90</v>
      </c>
      <c r="G17" s="59">
        <v>85</v>
      </c>
      <c r="H17" s="56" t="s">
        <v>96</v>
      </c>
      <c r="I17" s="60" t="s">
        <v>96</v>
      </c>
      <c r="J17" s="76">
        <f t="shared" si="0"/>
        <v>220</v>
      </c>
      <c r="K17" s="59">
        <v>200</v>
      </c>
      <c r="L17" s="56" t="s">
        <v>137</v>
      </c>
      <c r="M17" s="60" t="s">
        <v>102</v>
      </c>
      <c r="N17" s="62">
        <f t="shared" si="1"/>
        <v>420</v>
      </c>
      <c r="O17" s="63"/>
    </row>
    <row r="18" spans="1:15" ht="12.75">
      <c r="A18" s="56">
        <v>113.9</v>
      </c>
      <c r="B18" s="57" t="s">
        <v>138</v>
      </c>
      <c r="C18" s="58" t="s">
        <v>2</v>
      </c>
      <c r="D18" s="59">
        <v>135</v>
      </c>
      <c r="E18" s="56">
        <v>145</v>
      </c>
      <c r="F18" s="60" t="s">
        <v>100</v>
      </c>
      <c r="G18" s="59">
        <v>80</v>
      </c>
      <c r="H18" s="56" t="s">
        <v>74</v>
      </c>
      <c r="I18" s="60">
        <v>85</v>
      </c>
      <c r="J18" s="76">
        <f t="shared" si="0"/>
        <v>230</v>
      </c>
      <c r="K18" s="59">
        <v>135</v>
      </c>
      <c r="L18" s="56">
        <v>150</v>
      </c>
      <c r="M18" s="60" t="s">
        <v>122</v>
      </c>
      <c r="N18" s="98">
        <f t="shared" si="1"/>
        <v>380</v>
      </c>
      <c r="O18" s="63"/>
    </row>
    <row r="19" spans="1:15" ht="12.75">
      <c r="A19" s="56">
        <v>113.8</v>
      </c>
      <c r="B19" s="57" t="s">
        <v>139</v>
      </c>
      <c r="C19" s="58" t="s">
        <v>3</v>
      </c>
      <c r="D19" s="59">
        <v>100</v>
      </c>
      <c r="E19" s="56" t="s">
        <v>113</v>
      </c>
      <c r="F19" s="60" t="s">
        <v>113</v>
      </c>
      <c r="G19" s="59">
        <v>65</v>
      </c>
      <c r="H19" s="56">
        <v>70</v>
      </c>
      <c r="I19" s="60" t="s">
        <v>77</v>
      </c>
      <c r="J19" s="76">
        <f t="shared" si="0"/>
        <v>170</v>
      </c>
      <c r="K19" s="59">
        <v>165</v>
      </c>
      <c r="L19" s="56">
        <v>175</v>
      </c>
      <c r="M19" s="60">
        <v>185</v>
      </c>
      <c r="N19" s="62">
        <f t="shared" si="1"/>
        <v>355</v>
      </c>
      <c r="O19" s="63"/>
    </row>
    <row r="20" spans="1:15" ht="12.75">
      <c r="A20" s="56">
        <v>112.4</v>
      </c>
      <c r="B20" s="90" t="s">
        <v>140</v>
      </c>
      <c r="C20" s="91" t="s">
        <v>141</v>
      </c>
      <c r="D20" s="59" t="s">
        <v>102</v>
      </c>
      <c r="E20" s="56" t="s">
        <v>102</v>
      </c>
      <c r="F20" s="60" t="s">
        <v>102</v>
      </c>
      <c r="G20" s="59"/>
      <c r="H20" s="56"/>
      <c r="I20" s="60"/>
      <c r="J20" s="76">
        <f t="shared" si="0"/>
        <v>0</v>
      </c>
      <c r="K20" s="59"/>
      <c r="L20" s="56"/>
      <c r="M20"/>
      <c r="N20" s="62">
        <f t="shared" si="1"/>
        <v>0</v>
      </c>
      <c r="O20" s="63" t="s">
        <v>93</v>
      </c>
    </row>
    <row r="21" spans="1:15" ht="12.75">
      <c r="A21" s="56"/>
      <c r="B21" s="92" t="s">
        <v>110</v>
      </c>
      <c r="C21" s="108" t="s">
        <v>110</v>
      </c>
      <c r="D21" s="59"/>
      <c r="E21" s="56"/>
      <c r="F21" s="60"/>
      <c r="G21" s="59"/>
      <c r="H21" s="56"/>
      <c r="I21" s="60"/>
      <c r="J21" s="76">
        <f t="shared" si="0"/>
        <v>0</v>
      </c>
      <c r="K21" s="59"/>
      <c r="L21" s="56"/>
      <c r="M21" s="60"/>
      <c r="N21" s="62">
        <f t="shared" si="1"/>
        <v>0</v>
      </c>
      <c r="O21" s="63"/>
    </row>
    <row r="22" spans="1:15" ht="12.75">
      <c r="A22" s="56"/>
      <c r="B22" s="66"/>
      <c r="C22" s="78"/>
      <c r="D22" s="59"/>
      <c r="E22" s="56"/>
      <c r="F22" s="60"/>
      <c r="G22" s="59"/>
      <c r="H22" s="56"/>
      <c r="I22" s="60"/>
      <c r="J22" s="76">
        <f t="shared" si="0"/>
        <v>0</v>
      </c>
      <c r="K22" s="59"/>
      <c r="L22" s="56"/>
      <c r="M22" s="60"/>
      <c r="N22" s="62">
        <f t="shared" si="1"/>
        <v>0</v>
      </c>
      <c r="O22" s="63"/>
    </row>
    <row r="23" spans="1:15" ht="12.75">
      <c r="A23" s="56"/>
      <c r="B23" s="66"/>
      <c r="C23" s="78"/>
      <c r="D23" s="59"/>
      <c r="E23" s="56"/>
      <c r="F23" s="60"/>
      <c r="G23" s="59"/>
      <c r="H23" s="56"/>
      <c r="I23" s="60"/>
      <c r="J23" s="76">
        <f t="shared" si="0"/>
        <v>0</v>
      </c>
      <c r="K23" s="59"/>
      <c r="L23" s="56"/>
      <c r="M23" s="60"/>
      <c r="N23" s="62">
        <f t="shared" si="1"/>
        <v>0</v>
      </c>
      <c r="O23" s="63"/>
    </row>
  </sheetData>
  <sheetProtection selectLockedCells="1" selectUnlockedCells="1"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20" sqref="A2:IV54"/>
    </sheetView>
  </sheetViews>
  <sheetFormatPr defaultColWidth="8.7109375" defaultRowHeight="12.75"/>
  <cols>
    <col min="1" max="1" width="7.28125" style="1" customWidth="1"/>
    <col min="2" max="3" width="18.28125" style="1" customWidth="1"/>
    <col min="4" max="4" width="8.140625" style="50" customWidth="1"/>
    <col min="5" max="13" width="8.140625" style="1" customWidth="1"/>
    <col min="14" max="14" width="7.57421875" style="1" customWidth="1"/>
    <col min="15" max="15" width="3.421875" style="1" customWidth="1"/>
    <col min="16" max="16384" width="8.7109375" style="1" customWidth="1"/>
  </cols>
  <sheetData>
    <row r="1" spans="1:15" ht="20.25" customHeight="1">
      <c r="A1" s="174" t="s">
        <v>55</v>
      </c>
      <c r="B1" s="175" t="s">
        <v>142</v>
      </c>
      <c r="C1" s="175"/>
      <c r="D1" s="175" t="s">
        <v>57</v>
      </c>
      <c r="E1" s="175"/>
      <c r="F1" s="175"/>
      <c r="G1" s="175" t="s">
        <v>58</v>
      </c>
      <c r="H1" s="175"/>
      <c r="I1" s="175"/>
      <c r="J1" s="175"/>
      <c r="K1" s="175" t="s">
        <v>59</v>
      </c>
      <c r="L1" s="175"/>
      <c r="M1" s="175"/>
      <c r="N1" s="51" t="s">
        <v>1</v>
      </c>
      <c r="O1" s="176" t="s">
        <v>60</v>
      </c>
    </row>
    <row r="2" spans="1:15" ht="12.75">
      <c r="A2" s="174"/>
      <c r="B2" s="52" t="s">
        <v>61</v>
      </c>
      <c r="C2" s="52" t="s">
        <v>62</v>
      </c>
      <c r="D2" s="53" t="s">
        <v>63</v>
      </c>
      <c r="E2" s="53" t="s">
        <v>64</v>
      </c>
      <c r="F2" s="53" t="s">
        <v>65</v>
      </c>
      <c r="G2" s="109" t="s">
        <v>66</v>
      </c>
      <c r="H2" s="109" t="s">
        <v>67</v>
      </c>
      <c r="I2" s="109" t="s">
        <v>68</v>
      </c>
      <c r="J2" s="53" t="s">
        <v>69</v>
      </c>
      <c r="K2" s="109" t="s">
        <v>63</v>
      </c>
      <c r="L2" s="109" t="s">
        <v>67</v>
      </c>
      <c r="M2" s="109" t="s">
        <v>65</v>
      </c>
      <c r="N2" s="55"/>
      <c r="O2" s="176"/>
    </row>
    <row r="3" spans="1:15" s="85" customFormat="1" ht="12.75">
      <c r="A3" s="56">
        <v>120.3</v>
      </c>
      <c r="B3" s="110" t="s">
        <v>143</v>
      </c>
      <c r="C3" s="111" t="s">
        <v>2</v>
      </c>
      <c r="D3" s="59">
        <v>190</v>
      </c>
      <c r="E3" s="56">
        <v>205</v>
      </c>
      <c r="F3" s="60">
        <v>210</v>
      </c>
      <c r="G3" s="59">
        <v>90</v>
      </c>
      <c r="H3" s="56">
        <v>105</v>
      </c>
      <c r="I3" s="60" t="s">
        <v>87</v>
      </c>
      <c r="J3" s="76">
        <f aca="true" t="shared" si="0" ref="J3:J23">MAX(D3:F3)+MAX(G3:I3)</f>
        <v>315</v>
      </c>
      <c r="K3" s="59">
        <v>245</v>
      </c>
      <c r="L3" s="56">
        <v>275</v>
      </c>
      <c r="M3" s="60">
        <v>285</v>
      </c>
      <c r="N3" s="98">
        <f aca="true" t="shared" si="1" ref="N3:N23">J3+MAX(K3:M3)</f>
        <v>600</v>
      </c>
      <c r="O3" s="63">
        <v>1</v>
      </c>
    </row>
    <row r="4" spans="1:15" s="50" customFormat="1" ht="12.75">
      <c r="A4" s="56">
        <v>122.6</v>
      </c>
      <c r="B4" s="110" t="s">
        <v>144</v>
      </c>
      <c r="C4" s="111" t="s">
        <v>3</v>
      </c>
      <c r="D4" s="56">
        <v>170</v>
      </c>
      <c r="E4" s="56" t="s">
        <v>102</v>
      </c>
      <c r="F4" s="56" t="s">
        <v>102</v>
      </c>
      <c r="G4" s="56">
        <v>110</v>
      </c>
      <c r="H4" s="56">
        <v>125</v>
      </c>
      <c r="I4" s="56" t="s">
        <v>145</v>
      </c>
      <c r="J4" s="112">
        <f t="shared" si="0"/>
        <v>295</v>
      </c>
      <c r="K4" s="56">
        <v>270</v>
      </c>
      <c r="L4" s="56" t="s">
        <v>146</v>
      </c>
      <c r="M4" s="56">
        <v>300</v>
      </c>
      <c r="N4" s="56">
        <f t="shared" si="1"/>
        <v>595</v>
      </c>
      <c r="O4" s="56">
        <v>2</v>
      </c>
    </row>
    <row r="5" spans="1:15" s="50" customFormat="1" ht="12.75">
      <c r="A5" s="113">
        <v>123</v>
      </c>
      <c r="B5" s="110" t="s">
        <v>147</v>
      </c>
      <c r="C5" s="111" t="s">
        <v>3</v>
      </c>
      <c r="D5" s="113">
        <v>135</v>
      </c>
      <c r="E5" s="113">
        <v>170</v>
      </c>
      <c r="F5" s="113">
        <v>185</v>
      </c>
      <c r="G5" s="113">
        <v>95</v>
      </c>
      <c r="H5" s="113">
        <v>100</v>
      </c>
      <c r="I5" s="113" t="s">
        <v>87</v>
      </c>
      <c r="J5" s="112">
        <f t="shared" si="0"/>
        <v>285</v>
      </c>
      <c r="K5" s="113">
        <v>230</v>
      </c>
      <c r="L5" s="113">
        <v>250</v>
      </c>
      <c r="M5" s="113">
        <v>260</v>
      </c>
      <c r="N5" s="56">
        <f t="shared" si="1"/>
        <v>545</v>
      </c>
      <c r="O5" s="113">
        <v>3</v>
      </c>
    </row>
    <row r="6" spans="1:15" s="50" customFormat="1" ht="12.75">
      <c r="A6" s="56">
        <v>121.8</v>
      </c>
      <c r="B6" s="110" t="s">
        <v>148</v>
      </c>
      <c r="C6" s="111" t="s">
        <v>22</v>
      </c>
      <c r="D6" s="59">
        <v>135</v>
      </c>
      <c r="E6" s="56">
        <v>165</v>
      </c>
      <c r="F6" s="60" t="s">
        <v>149</v>
      </c>
      <c r="G6" s="59">
        <v>95</v>
      </c>
      <c r="H6" s="56">
        <v>105</v>
      </c>
      <c r="I6" s="60">
        <v>115</v>
      </c>
      <c r="J6" s="114">
        <f t="shared" si="0"/>
        <v>280</v>
      </c>
      <c r="K6" s="59">
        <v>205</v>
      </c>
      <c r="L6" s="56">
        <v>225</v>
      </c>
      <c r="M6" s="60">
        <v>245</v>
      </c>
      <c r="N6" s="98">
        <f t="shared" si="1"/>
        <v>525</v>
      </c>
      <c r="O6" s="63">
        <v>4</v>
      </c>
    </row>
    <row r="7" spans="1:15" s="50" customFormat="1" ht="12.75">
      <c r="A7" s="56">
        <v>120.6</v>
      </c>
      <c r="B7" s="115" t="s">
        <v>150</v>
      </c>
      <c r="C7" s="115" t="s">
        <v>6</v>
      </c>
      <c r="D7" s="59">
        <v>150</v>
      </c>
      <c r="E7" s="56">
        <v>160</v>
      </c>
      <c r="F7" s="60" t="s">
        <v>122</v>
      </c>
      <c r="G7" s="59">
        <v>90</v>
      </c>
      <c r="H7" s="56">
        <v>100</v>
      </c>
      <c r="I7" s="60" t="s">
        <v>151</v>
      </c>
      <c r="J7" s="114">
        <f t="shared" si="0"/>
        <v>260</v>
      </c>
      <c r="K7" s="59">
        <v>260</v>
      </c>
      <c r="L7" s="56" t="s">
        <v>152</v>
      </c>
      <c r="M7" s="60" t="s">
        <v>153</v>
      </c>
      <c r="N7" s="98">
        <f t="shared" si="1"/>
        <v>520</v>
      </c>
      <c r="O7" s="63">
        <v>5</v>
      </c>
    </row>
    <row r="8" spans="1:15" s="50" customFormat="1" ht="12.75">
      <c r="A8" s="81">
        <v>122.3</v>
      </c>
      <c r="B8" s="110" t="s">
        <v>154</v>
      </c>
      <c r="C8" s="111" t="s">
        <v>3</v>
      </c>
      <c r="D8" s="101">
        <v>155</v>
      </c>
      <c r="E8" s="81">
        <v>170</v>
      </c>
      <c r="F8" s="102">
        <v>185</v>
      </c>
      <c r="G8" s="101">
        <v>105</v>
      </c>
      <c r="H8" s="81">
        <v>115</v>
      </c>
      <c r="I8" s="102" t="s">
        <v>82</v>
      </c>
      <c r="J8" s="116">
        <f t="shared" si="0"/>
        <v>300</v>
      </c>
      <c r="K8" s="101">
        <v>220</v>
      </c>
      <c r="L8" s="81" t="s">
        <v>123</v>
      </c>
      <c r="M8" s="102" t="s">
        <v>123</v>
      </c>
      <c r="N8" s="117">
        <f t="shared" si="1"/>
        <v>520</v>
      </c>
      <c r="O8" s="96">
        <v>6</v>
      </c>
    </row>
    <row r="9" spans="1:15" s="85" customFormat="1" ht="12.75">
      <c r="A9" s="56">
        <v>119.9</v>
      </c>
      <c r="B9" s="115" t="s">
        <v>155</v>
      </c>
      <c r="C9" s="115" t="s">
        <v>11</v>
      </c>
      <c r="D9" s="59">
        <v>135</v>
      </c>
      <c r="E9" s="56">
        <v>150</v>
      </c>
      <c r="F9" s="60" t="s">
        <v>156</v>
      </c>
      <c r="G9" s="59">
        <v>105</v>
      </c>
      <c r="H9" s="56">
        <v>115</v>
      </c>
      <c r="I9" s="60">
        <v>120</v>
      </c>
      <c r="J9" s="114">
        <f t="shared" si="0"/>
        <v>270</v>
      </c>
      <c r="K9" s="59">
        <v>195</v>
      </c>
      <c r="L9" s="56">
        <v>220</v>
      </c>
      <c r="M9" s="60">
        <v>240</v>
      </c>
      <c r="N9" s="98">
        <f t="shared" si="1"/>
        <v>510</v>
      </c>
      <c r="O9" s="63">
        <v>7</v>
      </c>
    </row>
    <row r="10" spans="1:15" s="50" customFormat="1" ht="12.75">
      <c r="A10" s="56">
        <v>119.4</v>
      </c>
      <c r="B10" s="115" t="s">
        <v>157</v>
      </c>
      <c r="C10" s="115" t="s">
        <v>6</v>
      </c>
      <c r="D10" s="59">
        <v>165</v>
      </c>
      <c r="E10" s="56">
        <v>185</v>
      </c>
      <c r="F10" s="60" t="s">
        <v>127</v>
      </c>
      <c r="G10" s="59">
        <v>85</v>
      </c>
      <c r="H10" s="56">
        <v>95</v>
      </c>
      <c r="I10" s="60">
        <v>100</v>
      </c>
      <c r="J10" s="114">
        <f t="shared" si="0"/>
        <v>285</v>
      </c>
      <c r="K10" s="59">
        <v>180</v>
      </c>
      <c r="L10" s="56">
        <v>200</v>
      </c>
      <c r="M10" s="60">
        <v>210</v>
      </c>
      <c r="N10" s="98">
        <f t="shared" si="1"/>
        <v>495</v>
      </c>
      <c r="O10" s="63">
        <v>8</v>
      </c>
    </row>
    <row r="11" spans="1:15" s="50" customFormat="1" ht="12.75">
      <c r="A11" s="56">
        <v>120</v>
      </c>
      <c r="B11" s="110" t="s">
        <v>158</v>
      </c>
      <c r="C11" s="111" t="s">
        <v>5</v>
      </c>
      <c r="D11" s="59">
        <v>145</v>
      </c>
      <c r="E11" s="56" t="s">
        <v>73</v>
      </c>
      <c r="F11" s="60">
        <v>160</v>
      </c>
      <c r="G11" s="59">
        <v>85</v>
      </c>
      <c r="H11" s="56" t="s">
        <v>131</v>
      </c>
      <c r="I11" s="60" t="s">
        <v>131</v>
      </c>
      <c r="J11" s="114">
        <f t="shared" si="0"/>
        <v>245</v>
      </c>
      <c r="K11" s="59">
        <v>225</v>
      </c>
      <c r="L11" s="56">
        <v>240</v>
      </c>
      <c r="M11" s="60">
        <v>250</v>
      </c>
      <c r="N11" s="98">
        <f t="shared" si="1"/>
        <v>495</v>
      </c>
      <c r="O11" s="63">
        <v>9</v>
      </c>
    </row>
    <row r="12" spans="1:15" s="85" customFormat="1" ht="12.75">
      <c r="A12" s="56">
        <v>120.8</v>
      </c>
      <c r="B12" s="118" t="s">
        <v>159</v>
      </c>
      <c r="C12" s="111" t="s">
        <v>21</v>
      </c>
      <c r="D12" s="59">
        <v>140</v>
      </c>
      <c r="E12" s="56" t="s">
        <v>100</v>
      </c>
      <c r="F12" s="60">
        <v>160</v>
      </c>
      <c r="G12" s="59">
        <v>100</v>
      </c>
      <c r="H12" s="56">
        <v>110</v>
      </c>
      <c r="I12" s="60">
        <v>115</v>
      </c>
      <c r="J12" s="114">
        <f t="shared" si="0"/>
        <v>275</v>
      </c>
      <c r="K12" s="59">
        <v>165</v>
      </c>
      <c r="L12" s="56">
        <v>195</v>
      </c>
      <c r="M12" s="60">
        <v>205</v>
      </c>
      <c r="N12" s="98">
        <f t="shared" si="1"/>
        <v>480</v>
      </c>
      <c r="O12" s="63">
        <v>10</v>
      </c>
    </row>
    <row r="13" spans="1:15" s="85" customFormat="1" ht="12.75">
      <c r="A13" s="56">
        <v>123</v>
      </c>
      <c r="B13" s="110" t="s">
        <v>160</v>
      </c>
      <c r="C13" s="111" t="s">
        <v>12</v>
      </c>
      <c r="D13" s="59">
        <v>125</v>
      </c>
      <c r="E13" s="56">
        <v>135</v>
      </c>
      <c r="F13" s="60" t="s">
        <v>90</v>
      </c>
      <c r="G13" s="59">
        <v>95</v>
      </c>
      <c r="H13" s="56">
        <v>100</v>
      </c>
      <c r="I13" s="60" t="s">
        <v>87</v>
      </c>
      <c r="J13" s="65">
        <f t="shared" si="0"/>
        <v>235</v>
      </c>
      <c r="K13" s="73">
        <v>210</v>
      </c>
      <c r="L13" s="56">
        <v>230</v>
      </c>
      <c r="M13" s="60" t="s">
        <v>161</v>
      </c>
      <c r="N13" s="98">
        <f t="shared" si="1"/>
        <v>465</v>
      </c>
      <c r="O13" s="63"/>
    </row>
    <row r="14" spans="1:15" s="50" customFormat="1" ht="12.75">
      <c r="A14" s="56">
        <v>122.8</v>
      </c>
      <c r="B14" s="110" t="s">
        <v>162</v>
      </c>
      <c r="C14" s="111" t="s">
        <v>29</v>
      </c>
      <c r="D14" s="59">
        <v>120</v>
      </c>
      <c r="E14" s="56">
        <v>135</v>
      </c>
      <c r="F14" s="60" t="s">
        <v>90</v>
      </c>
      <c r="G14" s="59">
        <v>85</v>
      </c>
      <c r="H14" s="56">
        <v>100</v>
      </c>
      <c r="I14" s="60" t="s">
        <v>87</v>
      </c>
      <c r="J14" s="114">
        <f t="shared" si="0"/>
        <v>235</v>
      </c>
      <c r="K14" s="59">
        <v>200</v>
      </c>
      <c r="L14" s="56">
        <v>215</v>
      </c>
      <c r="M14" s="60">
        <v>225</v>
      </c>
      <c r="N14" s="98">
        <f t="shared" si="1"/>
        <v>460</v>
      </c>
      <c r="O14" s="63"/>
    </row>
    <row r="15" spans="1:15" s="50" customFormat="1" ht="12.75">
      <c r="A15" s="56">
        <v>118.3</v>
      </c>
      <c r="B15" s="110" t="s">
        <v>163</v>
      </c>
      <c r="C15" s="111" t="s">
        <v>5</v>
      </c>
      <c r="D15" s="59" t="s">
        <v>73</v>
      </c>
      <c r="E15" s="56" t="s">
        <v>156</v>
      </c>
      <c r="F15" s="60">
        <v>165</v>
      </c>
      <c r="G15" s="59">
        <v>75</v>
      </c>
      <c r="H15" s="56">
        <v>80</v>
      </c>
      <c r="I15" s="60" t="s">
        <v>74</v>
      </c>
      <c r="J15" s="114">
        <f t="shared" si="0"/>
        <v>245</v>
      </c>
      <c r="K15" s="59">
        <v>195</v>
      </c>
      <c r="L15" s="56">
        <v>205</v>
      </c>
      <c r="M15" s="60" t="s">
        <v>101</v>
      </c>
      <c r="N15" s="98">
        <f t="shared" si="1"/>
        <v>450</v>
      </c>
      <c r="O15" s="63"/>
    </row>
    <row r="16" spans="1:15" s="50" customFormat="1" ht="12.75">
      <c r="A16" s="56">
        <v>122.1</v>
      </c>
      <c r="B16" s="115" t="s">
        <v>164</v>
      </c>
      <c r="C16" s="115" t="s">
        <v>6</v>
      </c>
      <c r="D16" s="59">
        <v>140</v>
      </c>
      <c r="E16" s="56">
        <v>155</v>
      </c>
      <c r="F16" s="60">
        <v>170</v>
      </c>
      <c r="G16" s="59">
        <v>70</v>
      </c>
      <c r="H16" s="56">
        <v>80</v>
      </c>
      <c r="I16" s="60" t="s">
        <v>74</v>
      </c>
      <c r="J16" s="114">
        <f t="shared" si="0"/>
        <v>250</v>
      </c>
      <c r="K16" s="59">
        <v>165</v>
      </c>
      <c r="L16" s="56">
        <v>180</v>
      </c>
      <c r="M16" s="60">
        <v>195</v>
      </c>
      <c r="N16" s="98">
        <f t="shared" si="1"/>
        <v>445</v>
      </c>
      <c r="O16" s="63"/>
    </row>
    <row r="17" spans="1:15" s="50" customFormat="1" ht="12.75">
      <c r="A17" s="56">
        <v>116.4</v>
      </c>
      <c r="B17" s="110" t="s">
        <v>165</v>
      </c>
      <c r="C17" s="111" t="s">
        <v>15</v>
      </c>
      <c r="D17" s="59">
        <v>140</v>
      </c>
      <c r="E17" s="56">
        <v>150</v>
      </c>
      <c r="F17" s="60" t="s">
        <v>122</v>
      </c>
      <c r="G17" s="59">
        <v>75</v>
      </c>
      <c r="H17" s="56">
        <v>90</v>
      </c>
      <c r="I17" s="60" t="s">
        <v>117</v>
      </c>
      <c r="J17" s="114">
        <f t="shared" si="0"/>
        <v>240</v>
      </c>
      <c r="K17" s="59">
        <v>185</v>
      </c>
      <c r="L17" s="56" t="s">
        <v>166</v>
      </c>
      <c r="M17" s="60" t="s">
        <v>166</v>
      </c>
      <c r="N17" s="98">
        <f t="shared" si="1"/>
        <v>425</v>
      </c>
      <c r="O17" s="63"/>
    </row>
    <row r="18" spans="1:15" s="50" customFormat="1" ht="12.75">
      <c r="A18" s="119">
        <v>121</v>
      </c>
      <c r="B18" s="120" t="s">
        <v>167</v>
      </c>
      <c r="C18" s="121" t="s">
        <v>3</v>
      </c>
      <c r="D18" s="119">
        <v>120</v>
      </c>
      <c r="E18" s="119">
        <v>135</v>
      </c>
      <c r="F18" s="119">
        <v>145</v>
      </c>
      <c r="G18" s="119">
        <v>80</v>
      </c>
      <c r="H18" s="119">
        <v>85</v>
      </c>
      <c r="I18" s="119" t="s">
        <v>131</v>
      </c>
      <c r="J18" s="122">
        <f t="shared" si="0"/>
        <v>230</v>
      </c>
      <c r="K18" s="119">
        <v>180</v>
      </c>
      <c r="L18" s="119">
        <v>190</v>
      </c>
      <c r="M18" s="119" t="s">
        <v>127</v>
      </c>
      <c r="N18" s="81">
        <f t="shared" si="1"/>
        <v>420</v>
      </c>
      <c r="O18" s="113"/>
    </row>
    <row r="19" spans="1:15" s="50" customFormat="1" ht="12.75">
      <c r="A19" s="56">
        <v>122</v>
      </c>
      <c r="B19" s="110" t="s">
        <v>168</v>
      </c>
      <c r="C19" s="111" t="s">
        <v>5</v>
      </c>
      <c r="D19" s="59">
        <v>115</v>
      </c>
      <c r="E19" s="56" t="s">
        <v>145</v>
      </c>
      <c r="F19" s="60" t="s">
        <v>145</v>
      </c>
      <c r="G19" s="59">
        <v>70</v>
      </c>
      <c r="H19" s="56">
        <v>85</v>
      </c>
      <c r="I19" s="60" t="s">
        <v>96</v>
      </c>
      <c r="J19" s="114">
        <f t="shared" si="0"/>
        <v>200</v>
      </c>
      <c r="K19" s="59">
        <v>180</v>
      </c>
      <c r="L19" s="56" t="s">
        <v>127</v>
      </c>
      <c r="M19" s="60">
        <v>200</v>
      </c>
      <c r="N19" s="98">
        <f t="shared" si="1"/>
        <v>400</v>
      </c>
      <c r="O19" s="63"/>
    </row>
    <row r="20" spans="1:15" s="85" customFormat="1" ht="12.75">
      <c r="A20" s="56">
        <v>122</v>
      </c>
      <c r="B20" s="110" t="s">
        <v>169</v>
      </c>
      <c r="C20" s="111" t="s">
        <v>2</v>
      </c>
      <c r="D20" s="59">
        <v>115</v>
      </c>
      <c r="E20" s="56">
        <v>125</v>
      </c>
      <c r="F20" s="60" t="s">
        <v>79</v>
      </c>
      <c r="G20" s="59">
        <v>65</v>
      </c>
      <c r="H20" s="56">
        <v>70</v>
      </c>
      <c r="I20" s="60" t="s">
        <v>77</v>
      </c>
      <c r="J20" s="76">
        <f t="shared" si="0"/>
        <v>195</v>
      </c>
      <c r="K20" s="59">
        <v>170</v>
      </c>
      <c r="L20" s="56" t="s">
        <v>92</v>
      </c>
      <c r="M20" s="60" t="s">
        <v>92</v>
      </c>
      <c r="N20" s="98">
        <f t="shared" si="1"/>
        <v>365</v>
      </c>
      <c r="O20" s="63"/>
    </row>
    <row r="21" spans="1:15" s="50" customFormat="1" ht="12.75">
      <c r="A21" s="56">
        <v>122</v>
      </c>
      <c r="B21" s="110" t="s">
        <v>170</v>
      </c>
      <c r="C21" s="111" t="s">
        <v>23</v>
      </c>
      <c r="D21" s="59">
        <v>160</v>
      </c>
      <c r="E21" s="56">
        <v>185</v>
      </c>
      <c r="F21" s="60" t="s">
        <v>133</v>
      </c>
      <c r="G21" s="59" t="s">
        <v>131</v>
      </c>
      <c r="H21" s="56" t="s">
        <v>131</v>
      </c>
      <c r="I21" s="60" t="s">
        <v>131</v>
      </c>
      <c r="J21" s="114">
        <f t="shared" si="0"/>
        <v>185</v>
      </c>
      <c r="K21" s="59">
        <v>205</v>
      </c>
      <c r="L21" s="56" t="s">
        <v>104</v>
      </c>
      <c r="M21" s="60" t="s">
        <v>104</v>
      </c>
      <c r="N21" s="98">
        <f t="shared" si="1"/>
        <v>390</v>
      </c>
      <c r="O21" s="63" t="s">
        <v>93</v>
      </c>
    </row>
    <row r="22" spans="1:15" s="50" customFormat="1" ht="12.75">
      <c r="A22" s="113">
        <v>118.8</v>
      </c>
      <c r="B22" s="110" t="s">
        <v>171</v>
      </c>
      <c r="C22" s="111" t="s">
        <v>172</v>
      </c>
      <c r="D22" s="67" t="s">
        <v>122</v>
      </c>
      <c r="E22" s="68" t="s">
        <v>92</v>
      </c>
      <c r="F22" s="69" t="s">
        <v>92</v>
      </c>
      <c r="G22" s="67">
        <v>85</v>
      </c>
      <c r="H22" s="68" t="s">
        <v>117</v>
      </c>
      <c r="I22" s="69" t="s">
        <v>117</v>
      </c>
      <c r="J22" s="65">
        <f t="shared" si="0"/>
        <v>85</v>
      </c>
      <c r="K22" s="67">
        <v>200</v>
      </c>
      <c r="L22" s="68" t="s">
        <v>101</v>
      </c>
      <c r="M22" s="69" t="s">
        <v>101</v>
      </c>
      <c r="N22" s="98">
        <f t="shared" si="1"/>
        <v>285</v>
      </c>
      <c r="O22" s="63" t="s">
        <v>93</v>
      </c>
    </row>
    <row r="23" spans="1:15" s="50" customFormat="1" ht="12.75">
      <c r="A23" s="113">
        <v>119.5</v>
      </c>
      <c r="B23" s="110" t="s">
        <v>173</v>
      </c>
      <c r="C23" s="111" t="s">
        <v>3</v>
      </c>
      <c r="D23" s="113" t="s">
        <v>71</v>
      </c>
      <c r="E23" s="113" t="s">
        <v>71</v>
      </c>
      <c r="F23" s="113">
        <v>115</v>
      </c>
      <c r="G23" s="113">
        <v>65</v>
      </c>
      <c r="H23" s="113">
        <v>75</v>
      </c>
      <c r="I23" s="113" t="s">
        <v>74</v>
      </c>
      <c r="J23" s="112">
        <f t="shared" si="0"/>
        <v>190</v>
      </c>
      <c r="K23" s="113" t="s">
        <v>174</v>
      </c>
      <c r="L23" s="113" t="s">
        <v>127</v>
      </c>
      <c r="M23" s="113" t="s">
        <v>127</v>
      </c>
      <c r="N23" s="56">
        <f t="shared" si="1"/>
        <v>190</v>
      </c>
      <c r="O23" s="113" t="s">
        <v>93</v>
      </c>
    </row>
    <row r="24" spans="1:14" ht="12.75">
      <c r="A24" s="123"/>
      <c r="B24" s="92" t="s">
        <v>110</v>
      </c>
      <c r="C24" s="124" t="s">
        <v>110</v>
      </c>
      <c r="D24" s="113"/>
      <c r="E24" s="123"/>
      <c r="F24" s="123"/>
      <c r="G24" s="123"/>
      <c r="H24" s="123"/>
      <c r="I24" s="123"/>
      <c r="J24" s="123"/>
      <c r="K24" s="123"/>
      <c r="L24" s="123"/>
      <c r="M24" s="123"/>
      <c r="N24" s="123"/>
    </row>
    <row r="25" spans="1:14" ht="12.75">
      <c r="A25" s="123"/>
      <c r="B25" s="123"/>
      <c r="C25" s="123"/>
      <c r="D25" s="113"/>
      <c r="E25" s="123"/>
      <c r="F25" s="123"/>
      <c r="G25" s="123"/>
      <c r="H25" s="123"/>
      <c r="I25" s="123"/>
      <c r="J25" s="123"/>
      <c r="K25" s="123"/>
      <c r="L25" s="123"/>
      <c r="M25" s="123"/>
      <c r="N25" s="123"/>
    </row>
    <row r="26" spans="1:14" ht="12.75">
      <c r="A26" s="123"/>
      <c r="B26" s="123"/>
      <c r="C26" s="123"/>
      <c r="D26" s="113"/>
      <c r="E26" s="123"/>
      <c r="F26" s="123"/>
      <c r="G26" s="123"/>
      <c r="H26" s="123"/>
      <c r="I26" s="123"/>
      <c r="J26" s="123"/>
      <c r="K26" s="123"/>
      <c r="L26" s="123"/>
      <c r="M26" s="123"/>
      <c r="N26" s="123"/>
    </row>
    <row r="27" spans="1:14" ht="12.75">
      <c r="A27" s="123"/>
      <c r="B27" s="123"/>
      <c r="C27" s="123"/>
      <c r="D27" s="113"/>
      <c r="E27" s="123"/>
      <c r="F27" s="123"/>
      <c r="G27" s="123"/>
      <c r="H27" s="123"/>
      <c r="I27" s="123"/>
      <c r="J27" s="123"/>
      <c r="K27" s="123"/>
      <c r="L27" s="123"/>
      <c r="M27" s="123"/>
      <c r="N27" s="123"/>
    </row>
  </sheetData>
  <sheetProtection selectLockedCells="1" selectUnlockedCells="1"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O31" sqref="A2:IV54"/>
    </sheetView>
  </sheetViews>
  <sheetFormatPr defaultColWidth="8.7109375" defaultRowHeight="12.75"/>
  <cols>
    <col min="1" max="1" width="7.28125" style="50" customWidth="1"/>
    <col min="2" max="2" width="16.7109375" style="50" customWidth="1"/>
    <col min="3" max="3" width="18.28125" style="50" customWidth="1"/>
    <col min="4" max="13" width="8.140625" style="50" customWidth="1"/>
    <col min="14" max="14" width="7.8515625" style="50" customWidth="1"/>
    <col min="15" max="15" width="2.7109375" style="50" customWidth="1"/>
    <col min="16" max="16384" width="8.7109375" style="50" customWidth="1"/>
  </cols>
  <sheetData>
    <row r="1" spans="1:15" ht="20.25" customHeight="1">
      <c r="A1" s="174" t="s">
        <v>55</v>
      </c>
      <c r="B1" s="175" t="s">
        <v>175</v>
      </c>
      <c r="C1" s="175"/>
      <c r="D1" s="175" t="s">
        <v>57</v>
      </c>
      <c r="E1" s="175"/>
      <c r="F1" s="175"/>
      <c r="G1" s="175" t="s">
        <v>58</v>
      </c>
      <c r="H1" s="175"/>
      <c r="I1" s="175"/>
      <c r="J1" s="175"/>
      <c r="K1" s="175" t="s">
        <v>59</v>
      </c>
      <c r="L1" s="175"/>
      <c r="M1" s="175"/>
      <c r="N1" s="51" t="s">
        <v>1</v>
      </c>
      <c r="O1" s="176" t="s">
        <v>60</v>
      </c>
    </row>
    <row r="2" spans="1:15" ht="12.75">
      <c r="A2" s="174"/>
      <c r="B2" s="52" t="s">
        <v>61</v>
      </c>
      <c r="C2" s="52" t="s">
        <v>62</v>
      </c>
      <c r="D2" s="53" t="s">
        <v>63</v>
      </c>
      <c r="E2" s="53" t="s">
        <v>64</v>
      </c>
      <c r="F2" s="53" t="s">
        <v>65</v>
      </c>
      <c r="G2" s="109" t="s">
        <v>66</v>
      </c>
      <c r="H2" s="109" t="s">
        <v>67</v>
      </c>
      <c r="I2" s="109" t="s">
        <v>68</v>
      </c>
      <c r="J2" s="53" t="s">
        <v>69</v>
      </c>
      <c r="K2" s="109" t="s">
        <v>63</v>
      </c>
      <c r="L2" s="109" t="s">
        <v>67</v>
      </c>
      <c r="M2" s="109" t="s">
        <v>65</v>
      </c>
      <c r="N2" s="55"/>
      <c r="O2" s="176"/>
    </row>
    <row r="3" spans="1:15" ht="12.75">
      <c r="A3" s="56">
        <v>129.8</v>
      </c>
      <c r="B3" s="125" t="s">
        <v>176</v>
      </c>
      <c r="C3" s="126" t="s">
        <v>4</v>
      </c>
      <c r="D3" s="59">
        <v>210</v>
      </c>
      <c r="E3" s="56">
        <v>220</v>
      </c>
      <c r="F3" s="60">
        <v>230</v>
      </c>
      <c r="G3" s="59">
        <v>140</v>
      </c>
      <c r="H3" s="56">
        <v>145</v>
      </c>
      <c r="I3" s="60" t="s">
        <v>73</v>
      </c>
      <c r="J3" s="76">
        <f aca="true" t="shared" si="0" ref="J3:J30">MAX(D3:F3)+MAX(G3:I3)</f>
        <v>375</v>
      </c>
      <c r="K3" s="59">
        <v>235</v>
      </c>
      <c r="L3" s="56">
        <v>250</v>
      </c>
      <c r="M3" s="60">
        <v>260</v>
      </c>
      <c r="N3" s="62">
        <f aca="true" t="shared" si="1" ref="N3:N30">J3+MAX(K3:M3)</f>
        <v>635</v>
      </c>
      <c r="O3" s="63">
        <v>1</v>
      </c>
    </row>
    <row r="4" spans="1:15" ht="12.75">
      <c r="A4" s="56">
        <v>128.4</v>
      </c>
      <c r="B4" s="125" t="s">
        <v>177</v>
      </c>
      <c r="C4" s="126" t="s">
        <v>4</v>
      </c>
      <c r="D4" s="59">
        <v>215</v>
      </c>
      <c r="E4" s="56">
        <v>235</v>
      </c>
      <c r="F4" s="60" t="s">
        <v>178</v>
      </c>
      <c r="G4" s="59">
        <v>105</v>
      </c>
      <c r="H4" s="56">
        <v>115</v>
      </c>
      <c r="I4" s="60" t="s">
        <v>82</v>
      </c>
      <c r="J4" s="76">
        <f t="shared" si="0"/>
        <v>350</v>
      </c>
      <c r="K4" s="59">
        <v>235</v>
      </c>
      <c r="L4" s="56">
        <v>250</v>
      </c>
      <c r="M4" s="60">
        <v>270</v>
      </c>
      <c r="N4" s="62">
        <f t="shared" si="1"/>
        <v>620</v>
      </c>
      <c r="O4" s="63">
        <v>2</v>
      </c>
    </row>
    <row r="5" spans="1:15" ht="12.75">
      <c r="A5" s="113">
        <v>132</v>
      </c>
      <c r="B5" s="115" t="s">
        <v>179</v>
      </c>
      <c r="C5" s="127" t="s">
        <v>6</v>
      </c>
      <c r="D5" s="113">
        <v>175</v>
      </c>
      <c r="E5" s="113">
        <v>185</v>
      </c>
      <c r="F5" s="113">
        <v>200</v>
      </c>
      <c r="G5" s="113">
        <v>110</v>
      </c>
      <c r="H5" s="113">
        <v>115</v>
      </c>
      <c r="I5" s="113" t="s">
        <v>113</v>
      </c>
      <c r="J5" s="70">
        <f t="shared" si="0"/>
        <v>315</v>
      </c>
      <c r="K5" s="113">
        <v>235</v>
      </c>
      <c r="L5" s="113">
        <v>255</v>
      </c>
      <c r="M5" s="113">
        <v>275</v>
      </c>
      <c r="N5" s="56">
        <f t="shared" si="1"/>
        <v>590</v>
      </c>
      <c r="O5" s="50">
        <v>3</v>
      </c>
    </row>
    <row r="6" spans="1:15" s="85" customFormat="1" ht="12.75">
      <c r="A6" s="56">
        <v>130.4</v>
      </c>
      <c r="B6" s="115" t="s">
        <v>180</v>
      </c>
      <c r="C6" s="127" t="s">
        <v>181</v>
      </c>
      <c r="D6" s="59">
        <v>135</v>
      </c>
      <c r="E6" s="56">
        <v>155</v>
      </c>
      <c r="F6" s="60">
        <v>165</v>
      </c>
      <c r="G6" s="59">
        <v>115</v>
      </c>
      <c r="H6" s="56">
        <v>125</v>
      </c>
      <c r="I6" s="60">
        <v>130</v>
      </c>
      <c r="J6" s="76">
        <f t="shared" si="0"/>
        <v>295</v>
      </c>
      <c r="K6" s="59">
        <v>225</v>
      </c>
      <c r="L6" s="56">
        <v>265</v>
      </c>
      <c r="M6" s="60">
        <v>285</v>
      </c>
      <c r="N6" s="62">
        <f t="shared" si="1"/>
        <v>580</v>
      </c>
      <c r="O6" s="63">
        <v>4</v>
      </c>
    </row>
    <row r="7" spans="1:15" ht="12.75">
      <c r="A7" s="81">
        <v>131</v>
      </c>
      <c r="B7" s="125" t="s">
        <v>182</v>
      </c>
      <c r="C7" s="126" t="s">
        <v>3</v>
      </c>
      <c r="D7" s="101">
        <v>135</v>
      </c>
      <c r="E7" s="81">
        <v>170</v>
      </c>
      <c r="F7" s="102" t="s">
        <v>92</v>
      </c>
      <c r="G7" s="101">
        <v>100</v>
      </c>
      <c r="H7" s="81">
        <v>115</v>
      </c>
      <c r="I7" s="102">
        <v>120</v>
      </c>
      <c r="J7" s="76">
        <f t="shared" si="0"/>
        <v>290</v>
      </c>
      <c r="K7" s="101">
        <v>255</v>
      </c>
      <c r="L7" s="81">
        <v>270</v>
      </c>
      <c r="M7" s="102">
        <v>285</v>
      </c>
      <c r="N7" s="62">
        <f t="shared" si="1"/>
        <v>575</v>
      </c>
      <c r="O7" s="96">
        <v>5</v>
      </c>
    </row>
    <row r="8" spans="1:16" ht="12.75">
      <c r="A8" s="56">
        <v>129.4</v>
      </c>
      <c r="B8" s="125" t="s">
        <v>183</v>
      </c>
      <c r="C8" s="126" t="s">
        <v>13</v>
      </c>
      <c r="D8" s="59">
        <v>190</v>
      </c>
      <c r="E8" s="56">
        <v>205</v>
      </c>
      <c r="F8" s="60">
        <v>220</v>
      </c>
      <c r="G8" s="59">
        <v>105</v>
      </c>
      <c r="H8" s="56">
        <v>115</v>
      </c>
      <c r="I8" s="60">
        <v>125</v>
      </c>
      <c r="J8" s="76">
        <f t="shared" si="0"/>
        <v>345</v>
      </c>
      <c r="K8" s="59">
        <v>205</v>
      </c>
      <c r="L8" s="56">
        <v>225</v>
      </c>
      <c r="M8" s="60" t="s">
        <v>184</v>
      </c>
      <c r="N8" s="62">
        <f t="shared" si="1"/>
        <v>570</v>
      </c>
      <c r="O8" s="63">
        <v>6</v>
      </c>
      <c r="P8" s="128"/>
    </row>
    <row r="9" spans="1:16" ht="12.75">
      <c r="A9" s="56">
        <v>126</v>
      </c>
      <c r="B9" s="125" t="s">
        <v>185</v>
      </c>
      <c r="C9" s="126" t="s">
        <v>7</v>
      </c>
      <c r="D9" s="59">
        <v>180</v>
      </c>
      <c r="E9" s="56">
        <v>190</v>
      </c>
      <c r="F9" s="60" t="s">
        <v>127</v>
      </c>
      <c r="G9" s="59">
        <v>95</v>
      </c>
      <c r="H9" s="56">
        <v>105</v>
      </c>
      <c r="I9" s="60" t="s">
        <v>87</v>
      </c>
      <c r="J9" s="76">
        <f t="shared" si="0"/>
        <v>295</v>
      </c>
      <c r="K9" s="59">
        <v>250</v>
      </c>
      <c r="L9" s="56">
        <v>270</v>
      </c>
      <c r="M9" s="60" t="s">
        <v>114</v>
      </c>
      <c r="N9" s="62">
        <f t="shared" si="1"/>
        <v>565</v>
      </c>
      <c r="O9" s="63">
        <v>7</v>
      </c>
      <c r="P9" s="128"/>
    </row>
    <row r="10" spans="1:15" s="85" customFormat="1" ht="12.75">
      <c r="A10" s="56">
        <v>129.6</v>
      </c>
      <c r="B10" s="125" t="s">
        <v>186</v>
      </c>
      <c r="C10" s="125" t="s">
        <v>2</v>
      </c>
      <c r="D10" s="59">
        <v>170</v>
      </c>
      <c r="E10" s="56">
        <v>190</v>
      </c>
      <c r="F10" s="60">
        <v>210</v>
      </c>
      <c r="G10" s="59">
        <v>90</v>
      </c>
      <c r="H10" s="56">
        <v>100</v>
      </c>
      <c r="I10" s="60" t="s">
        <v>87</v>
      </c>
      <c r="J10" s="76">
        <f t="shared" si="0"/>
        <v>310</v>
      </c>
      <c r="K10" s="59">
        <v>230</v>
      </c>
      <c r="L10" s="70">
        <v>245</v>
      </c>
      <c r="M10" s="60">
        <v>255</v>
      </c>
      <c r="N10" s="98">
        <f t="shared" si="1"/>
        <v>565</v>
      </c>
      <c r="O10" s="63">
        <v>8</v>
      </c>
    </row>
    <row r="11" spans="1:16" s="130" customFormat="1" ht="12.75">
      <c r="A11" s="56">
        <v>130</v>
      </c>
      <c r="B11" s="125" t="s">
        <v>187</v>
      </c>
      <c r="C11" s="126" t="s">
        <v>20</v>
      </c>
      <c r="D11" s="59">
        <v>190</v>
      </c>
      <c r="E11" s="56">
        <v>195</v>
      </c>
      <c r="F11" s="60" t="s">
        <v>75</v>
      </c>
      <c r="G11" s="59">
        <v>110</v>
      </c>
      <c r="H11" s="56">
        <v>115</v>
      </c>
      <c r="I11" s="60" t="s">
        <v>113</v>
      </c>
      <c r="J11" s="76">
        <f t="shared" si="0"/>
        <v>310</v>
      </c>
      <c r="K11" s="59">
        <v>230</v>
      </c>
      <c r="L11" s="56">
        <v>250</v>
      </c>
      <c r="M11" s="60" t="s">
        <v>146</v>
      </c>
      <c r="N11" s="62">
        <f t="shared" si="1"/>
        <v>560</v>
      </c>
      <c r="O11" s="63">
        <v>9</v>
      </c>
      <c r="P11" s="129"/>
    </row>
    <row r="12" spans="1:15" s="85" customFormat="1" ht="12.75">
      <c r="A12" s="56">
        <v>131.4</v>
      </c>
      <c r="B12" s="125" t="s">
        <v>188</v>
      </c>
      <c r="C12" s="126" t="s">
        <v>2</v>
      </c>
      <c r="D12" s="59">
        <v>150</v>
      </c>
      <c r="E12" s="56">
        <v>165</v>
      </c>
      <c r="F12" s="60">
        <v>175</v>
      </c>
      <c r="G12" s="59">
        <v>100</v>
      </c>
      <c r="H12" s="56">
        <v>110</v>
      </c>
      <c r="I12" s="60" t="s">
        <v>71</v>
      </c>
      <c r="J12" s="76">
        <f t="shared" si="0"/>
        <v>285</v>
      </c>
      <c r="K12" s="59">
        <v>240</v>
      </c>
      <c r="L12" s="56">
        <v>250</v>
      </c>
      <c r="M12" s="60">
        <v>260</v>
      </c>
      <c r="N12" s="62">
        <f t="shared" si="1"/>
        <v>545</v>
      </c>
      <c r="O12" s="63">
        <v>10</v>
      </c>
    </row>
    <row r="13" spans="1:15" ht="12.75">
      <c r="A13" s="113">
        <v>130</v>
      </c>
      <c r="B13" s="131" t="s">
        <v>189</v>
      </c>
      <c r="C13" s="131" t="s">
        <v>190</v>
      </c>
      <c r="D13" s="113">
        <v>180</v>
      </c>
      <c r="E13" s="113" t="s">
        <v>133</v>
      </c>
      <c r="F13" s="113" t="s">
        <v>133</v>
      </c>
      <c r="G13" s="113">
        <v>100</v>
      </c>
      <c r="H13" s="113" t="s">
        <v>71</v>
      </c>
      <c r="I13" s="113" t="s">
        <v>71</v>
      </c>
      <c r="J13" s="70">
        <f t="shared" si="0"/>
        <v>280</v>
      </c>
      <c r="K13" s="113">
        <v>225</v>
      </c>
      <c r="L13" s="113">
        <v>235</v>
      </c>
      <c r="M13" s="113">
        <v>250</v>
      </c>
      <c r="N13" s="56">
        <f t="shared" si="1"/>
        <v>530</v>
      </c>
      <c r="O13" s="132"/>
    </row>
    <row r="14" spans="1:15" ht="12.75">
      <c r="A14" s="119">
        <v>131</v>
      </c>
      <c r="B14" s="133" t="s">
        <v>191</v>
      </c>
      <c r="C14" s="134" t="s">
        <v>3</v>
      </c>
      <c r="D14" s="119">
        <v>125</v>
      </c>
      <c r="E14" s="119">
        <v>165</v>
      </c>
      <c r="F14" s="119">
        <v>170</v>
      </c>
      <c r="G14" s="119">
        <v>100</v>
      </c>
      <c r="H14" s="119" t="s">
        <v>87</v>
      </c>
      <c r="I14" s="119" t="s">
        <v>87</v>
      </c>
      <c r="J14" s="135">
        <f t="shared" si="0"/>
        <v>270</v>
      </c>
      <c r="K14" s="119">
        <v>225</v>
      </c>
      <c r="L14" s="119">
        <v>240</v>
      </c>
      <c r="M14" s="119">
        <v>260</v>
      </c>
      <c r="N14" s="136">
        <f t="shared" si="1"/>
        <v>530</v>
      </c>
      <c r="O14" s="113"/>
    </row>
    <row r="15" spans="1:15" s="85" customFormat="1" ht="12.75">
      <c r="A15" s="56">
        <v>131.4</v>
      </c>
      <c r="B15" s="125" t="s">
        <v>192</v>
      </c>
      <c r="C15" s="126" t="s">
        <v>30</v>
      </c>
      <c r="D15" s="67">
        <v>205</v>
      </c>
      <c r="E15" s="68">
        <v>215</v>
      </c>
      <c r="F15" s="69" t="s">
        <v>137</v>
      </c>
      <c r="G15" s="67">
        <v>95</v>
      </c>
      <c r="H15" s="68" t="s">
        <v>84</v>
      </c>
      <c r="I15" s="69" t="s">
        <v>84</v>
      </c>
      <c r="J15" s="65">
        <f t="shared" si="0"/>
        <v>310</v>
      </c>
      <c r="K15" s="67">
        <v>220</v>
      </c>
      <c r="L15" s="68" t="s">
        <v>161</v>
      </c>
      <c r="M15" s="69" t="s">
        <v>178</v>
      </c>
      <c r="N15" s="98">
        <f t="shared" si="1"/>
        <v>530</v>
      </c>
      <c r="O15" s="63" t="s">
        <v>110</v>
      </c>
    </row>
    <row r="16" spans="1:15" s="85" customFormat="1" ht="12.75">
      <c r="A16" s="56">
        <v>131</v>
      </c>
      <c r="B16" s="125" t="s">
        <v>193</v>
      </c>
      <c r="C16" s="126" t="s">
        <v>2</v>
      </c>
      <c r="D16" s="59">
        <v>165</v>
      </c>
      <c r="E16" s="56">
        <v>175</v>
      </c>
      <c r="F16" s="60" t="s">
        <v>119</v>
      </c>
      <c r="G16" s="59">
        <v>95</v>
      </c>
      <c r="H16" s="56">
        <v>105</v>
      </c>
      <c r="I16" s="60" t="s">
        <v>87</v>
      </c>
      <c r="J16" s="76">
        <f t="shared" si="0"/>
        <v>280</v>
      </c>
      <c r="K16" s="59">
        <v>185</v>
      </c>
      <c r="L16" s="56">
        <v>210</v>
      </c>
      <c r="M16" s="60">
        <v>230</v>
      </c>
      <c r="N16" s="98">
        <f t="shared" si="1"/>
        <v>510</v>
      </c>
      <c r="O16" s="63" t="s">
        <v>110</v>
      </c>
    </row>
    <row r="17" spans="1:16" ht="12.75">
      <c r="A17" s="56">
        <v>128.2</v>
      </c>
      <c r="B17" s="125" t="s">
        <v>194</v>
      </c>
      <c r="C17" s="126" t="s">
        <v>5</v>
      </c>
      <c r="D17" s="59">
        <v>130</v>
      </c>
      <c r="E17" s="56">
        <v>145</v>
      </c>
      <c r="F17" s="60">
        <v>155</v>
      </c>
      <c r="G17" s="59">
        <v>95</v>
      </c>
      <c r="H17" s="56">
        <v>105</v>
      </c>
      <c r="I17" s="60" t="s">
        <v>87</v>
      </c>
      <c r="J17" s="76">
        <f t="shared" si="0"/>
        <v>260</v>
      </c>
      <c r="K17" s="59">
        <v>220</v>
      </c>
      <c r="L17" s="56">
        <v>240</v>
      </c>
      <c r="M17" s="60" t="s">
        <v>195</v>
      </c>
      <c r="N17" s="62">
        <f t="shared" si="1"/>
        <v>500</v>
      </c>
      <c r="O17" s="63" t="s">
        <v>110</v>
      </c>
      <c r="P17" s="128"/>
    </row>
    <row r="18" spans="1:15" ht="12.75">
      <c r="A18" s="56">
        <v>129.9</v>
      </c>
      <c r="B18" s="115" t="s">
        <v>196</v>
      </c>
      <c r="C18" s="127" t="s">
        <v>197</v>
      </c>
      <c r="D18" s="59">
        <v>125</v>
      </c>
      <c r="E18" s="56">
        <v>140</v>
      </c>
      <c r="F18" s="60">
        <v>150</v>
      </c>
      <c r="G18" s="59">
        <v>85</v>
      </c>
      <c r="H18" s="56">
        <v>100</v>
      </c>
      <c r="I18" s="60">
        <v>105</v>
      </c>
      <c r="J18" s="76">
        <f t="shared" si="0"/>
        <v>255</v>
      </c>
      <c r="K18" s="59">
        <v>210</v>
      </c>
      <c r="L18" s="56">
        <v>240</v>
      </c>
      <c r="M18" s="60" t="s">
        <v>178</v>
      </c>
      <c r="N18" s="62">
        <f t="shared" si="1"/>
        <v>495</v>
      </c>
      <c r="O18" s="63" t="s">
        <v>110</v>
      </c>
    </row>
    <row r="19" spans="1:16" ht="12.75">
      <c r="A19" s="56">
        <v>131.8</v>
      </c>
      <c r="B19" s="137" t="s">
        <v>198</v>
      </c>
      <c r="C19" s="111" t="s">
        <v>6</v>
      </c>
      <c r="D19" s="59">
        <v>160</v>
      </c>
      <c r="E19" s="56">
        <v>170</v>
      </c>
      <c r="F19" s="60">
        <v>180</v>
      </c>
      <c r="G19" s="59">
        <v>85</v>
      </c>
      <c r="H19" s="56">
        <v>95</v>
      </c>
      <c r="I19" s="60" t="s">
        <v>117</v>
      </c>
      <c r="J19" s="76">
        <f t="shared" si="0"/>
        <v>275</v>
      </c>
      <c r="K19" s="59">
        <v>195</v>
      </c>
      <c r="L19" s="56">
        <v>210</v>
      </c>
      <c r="M19" s="60">
        <v>220</v>
      </c>
      <c r="N19" s="62">
        <f t="shared" si="1"/>
        <v>495</v>
      </c>
      <c r="O19" s="63" t="s">
        <v>110</v>
      </c>
      <c r="P19" s="128"/>
    </row>
    <row r="20" spans="1:16" ht="12.75">
      <c r="A20" s="56">
        <v>128</v>
      </c>
      <c r="B20" s="125" t="s">
        <v>199</v>
      </c>
      <c r="C20" s="126" t="s">
        <v>23</v>
      </c>
      <c r="D20" s="59">
        <v>165</v>
      </c>
      <c r="E20" s="56" t="s">
        <v>149</v>
      </c>
      <c r="F20" s="60" t="s">
        <v>149</v>
      </c>
      <c r="G20" s="59">
        <v>85</v>
      </c>
      <c r="H20" s="56" t="s">
        <v>96</v>
      </c>
      <c r="I20" s="60" t="s">
        <v>96</v>
      </c>
      <c r="J20" s="76">
        <f t="shared" si="0"/>
        <v>250</v>
      </c>
      <c r="K20" s="59">
        <v>240</v>
      </c>
      <c r="L20" s="56" t="s">
        <v>200</v>
      </c>
      <c r="M20" s="60" t="s">
        <v>200</v>
      </c>
      <c r="N20" s="62">
        <f t="shared" si="1"/>
        <v>490</v>
      </c>
      <c r="O20" s="63" t="s">
        <v>110</v>
      </c>
      <c r="P20" s="128"/>
    </row>
    <row r="21" spans="1:16" s="85" customFormat="1" ht="12.75">
      <c r="A21" s="56">
        <v>130.8</v>
      </c>
      <c r="B21" s="125" t="s">
        <v>201</v>
      </c>
      <c r="C21" s="126" t="s">
        <v>22</v>
      </c>
      <c r="D21" s="59">
        <v>135</v>
      </c>
      <c r="E21" s="56">
        <v>155</v>
      </c>
      <c r="F21" s="60" t="s">
        <v>92</v>
      </c>
      <c r="G21" s="59">
        <v>95</v>
      </c>
      <c r="H21" s="56">
        <v>105</v>
      </c>
      <c r="I21" s="60" t="s">
        <v>71</v>
      </c>
      <c r="J21" s="76">
        <f t="shared" si="0"/>
        <v>260</v>
      </c>
      <c r="K21" s="59">
        <v>175</v>
      </c>
      <c r="L21" s="56">
        <v>205</v>
      </c>
      <c r="M21" s="60">
        <v>225</v>
      </c>
      <c r="N21" s="62">
        <f t="shared" si="1"/>
        <v>485</v>
      </c>
      <c r="O21" s="63" t="s">
        <v>110</v>
      </c>
      <c r="P21" s="89"/>
    </row>
    <row r="22" spans="1:15" ht="12.75">
      <c r="A22" s="56">
        <v>123.8</v>
      </c>
      <c r="B22" s="138" t="s">
        <v>202</v>
      </c>
      <c r="C22" s="139" t="s">
        <v>49</v>
      </c>
      <c r="D22" s="59">
        <v>150</v>
      </c>
      <c r="E22" s="56">
        <v>170</v>
      </c>
      <c r="F22" s="60">
        <v>180</v>
      </c>
      <c r="G22" s="59">
        <v>80</v>
      </c>
      <c r="H22" s="56" t="s">
        <v>131</v>
      </c>
      <c r="I22" s="60" t="s">
        <v>131</v>
      </c>
      <c r="J22" s="76">
        <f t="shared" si="0"/>
        <v>260</v>
      </c>
      <c r="K22" s="59">
        <v>180</v>
      </c>
      <c r="L22" s="56">
        <v>205</v>
      </c>
      <c r="M22" s="60">
        <v>220</v>
      </c>
      <c r="N22" s="62">
        <f t="shared" si="1"/>
        <v>480</v>
      </c>
      <c r="O22" s="63" t="s">
        <v>110</v>
      </c>
    </row>
    <row r="23" spans="1:15" s="85" customFormat="1" ht="12.75">
      <c r="A23" s="56">
        <v>130.6</v>
      </c>
      <c r="B23" s="125" t="s">
        <v>203</v>
      </c>
      <c r="C23" s="126" t="s">
        <v>2</v>
      </c>
      <c r="D23" s="59">
        <v>150</v>
      </c>
      <c r="E23" s="56">
        <v>160</v>
      </c>
      <c r="F23" s="60">
        <v>170</v>
      </c>
      <c r="G23" s="59">
        <v>85</v>
      </c>
      <c r="H23" s="56" t="s">
        <v>131</v>
      </c>
      <c r="I23" s="60" t="s">
        <v>131</v>
      </c>
      <c r="J23" s="76">
        <f t="shared" si="0"/>
        <v>255</v>
      </c>
      <c r="K23" s="59">
        <v>180</v>
      </c>
      <c r="L23" s="56">
        <v>200</v>
      </c>
      <c r="M23" s="60">
        <v>210</v>
      </c>
      <c r="N23" s="98">
        <f t="shared" si="1"/>
        <v>465</v>
      </c>
      <c r="O23" s="63" t="s">
        <v>110</v>
      </c>
    </row>
    <row r="24" spans="1:16" s="85" customFormat="1" ht="12.75">
      <c r="A24" s="56">
        <v>131</v>
      </c>
      <c r="B24" s="125" t="s">
        <v>204</v>
      </c>
      <c r="C24" s="126" t="s">
        <v>21</v>
      </c>
      <c r="D24" s="59">
        <v>145</v>
      </c>
      <c r="E24" s="56" t="s">
        <v>73</v>
      </c>
      <c r="F24" s="60">
        <v>155</v>
      </c>
      <c r="G24" s="59">
        <v>75</v>
      </c>
      <c r="H24" s="56">
        <v>85</v>
      </c>
      <c r="I24" s="60" t="s">
        <v>96</v>
      </c>
      <c r="J24" s="76">
        <f t="shared" si="0"/>
        <v>240</v>
      </c>
      <c r="K24" s="59">
        <v>205</v>
      </c>
      <c r="L24" s="56">
        <v>225</v>
      </c>
      <c r="M24" s="60" t="s">
        <v>184</v>
      </c>
      <c r="N24" s="62">
        <f t="shared" si="1"/>
        <v>465</v>
      </c>
      <c r="O24" s="63" t="s">
        <v>110</v>
      </c>
      <c r="P24" s="89"/>
    </row>
    <row r="25" spans="1:15" ht="12.75">
      <c r="A25" s="56">
        <v>126</v>
      </c>
      <c r="B25" s="125" t="s">
        <v>205</v>
      </c>
      <c r="C25" s="125" t="s">
        <v>19</v>
      </c>
      <c r="D25" s="59">
        <v>135</v>
      </c>
      <c r="E25" s="56">
        <v>150</v>
      </c>
      <c r="F25" s="60" t="s">
        <v>122</v>
      </c>
      <c r="G25" s="59">
        <v>70</v>
      </c>
      <c r="H25" s="56">
        <v>75</v>
      </c>
      <c r="I25" s="60" t="s">
        <v>91</v>
      </c>
      <c r="J25" s="76">
        <f t="shared" si="0"/>
        <v>225</v>
      </c>
      <c r="K25" s="59">
        <v>215</v>
      </c>
      <c r="L25" s="56">
        <v>225</v>
      </c>
      <c r="M25" s="60">
        <v>235</v>
      </c>
      <c r="N25" s="62">
        <f t="shared" si="1"/>
        <v>460</v>
      </c>
      <c r="O25" s="63" t="s">
        <v>110</v>
      </c>
    </row>
    <row r="26" spans="1:16" s="130" customFormat="1" ht="12.75">
      <c r="A26" s="56">
        <v>132</v>
      </c>
      <c r="B26" s="125" t="s">
        <v>206</v>
      </c>
      <c r="C26" s="126" t="s">
        <v>207</v>
      </c>
      <c r="D26" s="59">
        <v>155</v>
      </c>
      <c r="E26" s="56" t="s">
        <v>100</v>
      </c>
      <c r="F26" s="60">
        <v>165</v>
      </c>
      <c r="G26" s="59">
        <v>75</v>
      </c>
      <c r="H26" s="56">
        <v>85</v>
      </c>
      <c r="I26" s="60" t="s">
        <v>96</v>
      </c>
      <c r="J26" s="76">
        <f t="shared" si="0"/>
        <v>250</v>
      </c>
      <c r="K26" s="59">
        <v>195</v>
      </c>
      <c r="L26" s="56">
        <v>205</v>
      </c>
      <c r="M26" s="60" t="s">
        <v>102</v>
      </c>
      <c r="N26" s="62">
        <f t="shared" si="1"/>
        <v>455</v>
      </c>
      <c r="O26" s="63" t="s">
        <v>110</v>
      </c>
      <c r="P26" s="129"/>
    </row>
    <row r="27" spans="1:15" s="85" customFormat="1" ht="12.75">
      <c r="A27" s="56">
        <v>131.8</v>
      </c>
      <c r="B27" s="125" t="s">
        <v>208</v>
      </c>
      <c r="C27" s="126" t="s">
        <v>2</v>
      </c>
      <c r="D27" s="59">
        <v>135</v>
      </c>
      <c r="E27" s="56">
        <v>140</v>
      </c>
      <c r="F27" s="60" t="s">
        <v>130</v>
      </c>
      <c r="G27" s="59">
        <v>75</v>
      </c>
      <c r="H27" s="56">
        <v>80</v>
      </c>
      <c r="I27" s="60" t="s">
        <v>74</v>
      </c>
      <c r="J27" s="76">
        <f t="shared" si="0"/>
        <v>220</v>
      </c>
      <c r="K27" s="59">
        <v>200</v>
      </c>
      <c r="L27" s="56">
        <v>215</v>
      </c>
      <c r="M27" s="60">
        <v>225</v>
      </c>
      <c r="N27" s="98">
        <f t="shared" si="1"/>
        <v>445</v>
      </c>
      <c r="O27" s="63" t="s">
        <v>110</v>
      </c>
    </row>
    <row r="28" spans="1:16" s="85" customFormat="1" ht="12.75">
      <c r="A28" s="56">
        <v>132</v>
      </c>
      <c r="B28" s="125" t="s">
        <v>209</v>
      </c>
      <c r="C28" s="126" t="s">
        <v>22</v>
      </c>
      <c r="D28" s="59">
        <v>135</v>
      </c>
      <c r="E28" s="56">
        <v>155</v>
      </c>
      <c r="F28" s="60" t="s">
        <v>92</v>
      </c>
      <c r="G28" s="59">
        <v>65</v>
      </c>
      <c r="H28" s="56">
        <v>75</v>
      </c>
      <c r="I28" s="60">
        <v>85</v>
      </c>
      <c r="J28" s="76">
        <f t="shared" si="0"/>
        <v>240</v>
      </c>
      <c r="K28" s="59">
        <v>195</v>
      </c>
      <c r="L28" s="56">
        <v>205</v>
      </c>
      <c r="M28" s="60" t="s">
        <v>184</v>
      </c>
      <c r="N28" s="62">
        <f t="shared" si="1"/>
        <v>445</v>
      </c>
      <c r="O28" s="63" t="s">
        <v>110</v>
      </c>
      <c r="P28" s="89"/>
    </row>
    <row r="29" spans="1:15" s="85" customFormat="1" ht="12.75">
      <c r="A29" s="56">
        <v>132</v>
      </c>
      <c r="B29" s="125" t="s">
        <v>210</v>
      </c>
      <c r="C29" s="126" t="s">
        <v>2</v>
      </c>
      <c r="D29" s="59">
        <v>120</v>
      </c>
      <c r="E29" s="56">
        <v>135</v>
      </c>
      <c r="F29" s="60">
        <v>145</v>
      </c>
      <c r="G29" s="59">
        <v>80</v>
      </c>
      <c r="H29" s="56" t="s">
        <v>131</v>
      </c>
      <c r="I29" s="60" t="s">
        <v>131</v>
      </c>
      <c r="J29" s="65">
        <f t="shared" si="0"/>
        <v>225</v>
      </c>
      <c r="K29" s="59" t="s">
        <v>133</v>
      </c>
      <c r="L29" s="56">
        <v>195</v>
      </c>
      <c r="M29" s="60">
        <v>205</v>
      </c>
      <c r="N29" s="98">
        <f t="shared" si="1"/>
        <v>430</v>
      </c>
      <c r="O29" s="63" t="s">
        <v>110</v>
      </c>
    </row>
    <row r="30" spans="1:15" ht="12.75">
      <c r="A30" s="56">
        <v>128</v>
      </c>
      <c r="B30" s="125" t="s">
        <v>211</v>
      </c>
      <c r="C30" s="125" t="s">
        <v>3</v>
      </c>
      <c r="D30" s="59">
        <v>100</v>
      </c>
      <c r="E30" s="56">
        <v>115</v>
      </c>
      <c r="F30" s="60" t="s">
        <v>145</v>
      </c>
      <c r="G30" s="59">
        <v>80</v>
      </c>
      <c r="H30" s="56" t="s">
        <v>74</v>
      </c>
      <c r="I30" s="60" t="s">
        <v>74</v>
      </c>
      <c r="J30" s="76">
        <f t="shared" si="0"/>
        <v>195</v>
      </c>
      <c r="K30" s="59">
        <v>175</v>
      </c>
      <c r="L30" s="56">
        <v>185</v>
      </c>
      <c r="M30" s="60">
        <v>200</v>
      </c>
      <c r="N30" s="62">
        <f t="shared" si="1"/>
        <v>395</v>
      </c>
      <c r="O30" s="63" t="s">
        <v>110</v>
      </c>
    </row>
    <row r="31" spans="1:14" ht="12.75">
      <c r="A31" s="113"/>
      <c r="B31" s="140" t="s">
        <v>110</v>
      </c>
      <c r="C31" s="70" t="s">
        <v>110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4" ht="12.75">
      <c r="A32" s="113"/>
      <c r="B32" s="70" t="s">
        <v>110</v>
      </c>
      <c r="C32" s="70" t="s">
        <v>110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ht="12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2.7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14" ht="12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ht="12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</sheetData>
  <sheetProtection selectLockedCells="1" selectUnlockedCells="1"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26" sqref="A2:IV54"/>
    </sheetView>
  </sheetViews>
  <sheetFormatPr defaultColWidth="8.7109375" defaultRowHeight="12.75"/>
  <cols>
    <col min="1" max="1" width="7.28125" style="50" customWidth="1"/>
    <col min="2" max="2" width="16.140625" style="1" customWidth="1"/>
    <col min="3" max="3" width="18.28125" style="1" customWidth="1"/>
    <col min="4" max="13" width="8.140625" style="50" customWidth="1"/>
    <col min="14" max="14" width="8.28125" style="50" customWidth="1"/>
    <col min="15" max="15" width="4.8515625" style="1" customWidth="1"/>
    <col min="16" max="16384" width="8.7109375" style="1" customWidth="1"/>
  </cols>
  <sheetData>
    <row r="1" spans="1:15" ht="20.25" customHeight="1">
      <c r="A1" s="174" t="s">
        <v>55</v>
      </c>
      <c r="B1" s="175" t="s">
        <v>212</v>
      </c>
      <c r="C1" s="175"/>
      <c r="D1" s="175" t="s">
        <v>57</v>
      </c>
      <c r="E1" s="175"/>
      <c r="F1" s="175"/>
      <c r="G1" s="175" t="s">
        <v>58</v>
      </c>
      <c r="H1" s="175"/>
      <c r="I1" s="175"/>
      <c r="J1" s="175"/>
      <c r="K1" s="175" t="s">
        <v>59</v>
      </c>
      <c r="L1" s="175"/>
      <c r="M1" s="175"/>
      <c r="N1" s="51" t="s">
        <v>1</v>
      </c>
      <c r="O1" s="176" t="s">
        <v>60</v>
      </c>
    </row>
    <row r="2" spans="1:15" ht="12.75">
      <c r="A2" s="174"/>
      <c r="B2" s="52" t="s">
        <v>61</v>
      </c>
      <c r="C2" s="52" t="s">
        <v>62</v>
      </c>
      <c r="D2" s="53" t="s">
        <v>63</v>
      </c>
      <c r="E2" s="53" t="s">
        <v>64</v>
      </c>
      <c r="F2" s="53" t="s">
        <v>65</v>
      </c>
      <c r="G2" s="109" t="s">
        <v>66</v>
      </c>
      <c r="H2" s="109" t="s">
        <v>67</v>
      </c>
      <c r="I2" s="109" t="s">
        <v>68</v>
      </c>
      <c r="J2" s="53" t="s">
        <v>69</v>
      </c>
      <c r="K2" s="109" t="s">
        <v>63</v>
      </c>
      <c r="L2" s="109" t="s">
        <v>67</v>
      </c>
      <c r="M2" s="109" t="s">
        <v>65</v>
      </c>
      <c r="N2" s="55"/>
      <c r="O2" s="176"/>
    </row>
    <row r="3" spans="1:15" ht="12.75">
      <c r="A3" s="141">
        <v>142.4</v>
      </c>
      <c r="B3" s="57" t="s">
        <v>213</v>
      </c>
      <c r="C3" s="58" t="s">
        <v>4</v>
      </c>
      <c r="D3" s="59" t="s">
        <v>166</v>
      </c>
      <c r="E3" s="56">
        <v>215</v>
      </c>
      <c r="F3" s="60">
        <v>225</v>
      </c>
      <c r="G3" s="59">
        <v>115</v>
      </c>
      <c r="H3" s="56">
        <v>130</v>
      </c>
      <c r="I3" s="60" t="s">
        <v>79</v>
      </c>
      <c r="J3" s="61">
        <f aca="true" t="shared" si="0" ref="J3:J29">MAX(D3:F3)+MAX(G3:I3)</f>
        <v>355</v>
      </c>
      <c r="K3" s="59">
        <v>235</v>
      </c>
      <c r="L3" s="56">
        <v>275</v>
      </c>
      <c r="M3" s="60">
        <v>310</v>
      </c>
      <c r="N3" s="62">
        <f aca="true" t="shared" si="1" ref="N3:N29">J3+MAX(K3:M3)</f>
        <v>665</v>
      </c>
      <c r="O3" s="63">
        <v>1</v>
      </c>
    </row>
    <row r="4" spans="1:15" s="64" customFormat="1" ht="12.75">
      <c r="A4" s="141">
        <v>142</v>
      </c>
      <c r="B4" s="142" t="s">
        <v>214</v>
      </c>
      <c r="C4" s="143" t="s">
        <v>20</v>
      </c>
      <c r="D4" s="59">
        <v>220</v>
      </c>
      <c r="E4" s="56" t="s">
        <v>104</v>
      </c>
      <c r="F4" s="60">
        <v>230</v>
      </c>
      <c r="G4" s="59">
        <v>140</v>
      </c>
      <c r="H4" s="56" t="s">
        <v>90</v>
      </c>
      <c r="I4" s="60">
        <v>145</v>
      </c>
      <c r="J4" s="61">
        <f t="shared" si="0"/>
        <v>375</v>
      </c>
      <c r="K4" s="59">
        <v>270</v>
      </c>
      <c r="L4" s="56">
        <v>285</v>
      </c>
      <c r="M4" s="60" t="s">
        <v>215</v>
      </c>
      <c r="N4" s="62">
        <f t="shared" si="1"/>
        <v>660</v>
      </c>
      <c r="O4" s="63">
        <v>2</v>
      </c>
    </row>
    <row r="5" spans="1:15" s="64" customFormat="1" ht="12.75">
      <c r="A5" s="141">
        <v>143.2</v>
      </c>
      <c r="B5" s="106" t="s">
        <v>216</v>
      </c>
      <c r="C5" s="58" t="s">
        <v>7</v>
      </c>
      <c r="D5" s="59">
        <v>185</v>
      </c>
      <c r="E5" s="56">
        <v>200</v>
      </c>
      <c r="F5" s="60">
        <v>210</v>
      </c>
      <c r="G5" s="59">
        <v>115</v>
      </c>
      <c r="H5" s="56" t="s">
        <v>82</v>
      </c>
      <c r="I5" s="60">
        <v>125</v>
      </c>
      <c r="J5" s="61">
        <f t="shared" si="0"/>
        <v>335</v>
      </c>
      <c r="K5" s="59">
        <v>280</v>
      </c>
      <c r="L5" s="56">
        <v>295</v>
      </c>
      <c r="M5" s="60">
        <v>305</v>
      </c>
      <c r="N5" s="62">
        <f t="shared" si="1"/>
        <v>640</v>
      </c>
      <c r="O5" s="63">
        <v>3</v>
      </c>
    </row>
    <row r="6" spans="1:15" s="64" customFormat="1" ht="12.75">
      <c r="A6" s="141">
        <v>143</v>
      </c>
      <c r="B6" s="106" t="s">
        <v>217</v>
      </c>
      <c r="C6" s="58" t="s">
        <v>12</v>
      </c>
      <c r="D6" s="59">
        <v>210</v>
      </c>
      <c r="E6" s="56">
        <v>220</v>
      </c>
      <c r="F6" s="60">
        <v>230</v>
      </c>
      <c r="G6" s="59">
        <v>95</v>
      </c>
      <c r="H6" s="56">
        <v>110</v>
      </c>
      <c r="I6" s="60">
        <v>115</v>
      </c>
      <c r="J6" s="61">
        <f t="shared" si="0"/>
        <v>345</v>
      </c>
      <c r="K6" s="59">
        <v>275</v>
      </c>
      <c r="L6" s="56">
        <v>285</v>
      </c>
      <c r="M6" s="60">
        <v>290</v>
      </c>
      <c r="N6" s="62">
        <f t="shared" si="1"/>
        <v>635</v>
      </c>
      <c r="O6" s="63">
        <v>4</v>
      </c>
    </row>
    <row r="7" spans="1:15" s="64" customFormat="1" ht="12.75">
      <c r="A7" s="141">
        <v>139.2</v>
      </c>
      <c r="B7" s="142" t="s">
        <v>218</v>
      </c>
      <c r="C7" s="143" t="s">
        <v>5</v>
      </c>
      <c r="D7" s="59" t="s">
        <v>75</v>
      </c>
      <c r="E7" s="56">
        <v>210</v>
      </c>
      <c r="F7" s="60" t="s">
        <v>137</v>
      </c>
      <c r="G7" s="59">
        <v>85</v>
      </c>
      <c r="H7" s="56">
        <v>90</v>
      </c>
      <c r="I7" s="60" t="s">
        <v>117</v>
      </c>
      <c r="J7" s="61">
        <f t="shared" si="0"/>
        <v>300</v>
      </c>
      <c r="K7" s="59">
        <v>310</v>
      </c>
      <c r="L7" s="56" t="s">
        <v>219</v>
      </c>
      <c r="M7" s="60" t="s">
        <v>219</v>
      </c>
      <c r="N7" s="62">
        <f t="shared" si="1"/>
        <v>610</v>
      </c>
      <c r="O7" s="63">
        <v>5</v>
      </c>
    </row>
    <row r="8" spans="1:15" ht="12.75">
      <c r="A8" s="141">
        <v>139.5</v>
      </c>
      <c r="B8" s="106" t="s">
        <v>220</v>
      </c>
      <c r="C8" s="58" t="s">
        <v>3</v>
      </c>
      <c r="D8" s="59">
        <v>180</v>
      </c>
      <c r="E8" s="56">
        <v>205</v>
      </c>
      <c r="F8" s="60" t="s">
        <v>102</v>
      </c>
      <c r="G8" s="59">
        <v>110</v>
      </c>
      <c r="H8" s="56">
        <v>120</v>
      </c>
      <c r="I8" s="60" t="s">
        <v>145</v>
      </c>
      <c r="J8" s="61">
        <f t="shared" si="0"/>
        <v>325</v>
      </c>
      <c r="K8" s="59">
        <v>275</v>
      </c>
      <c r="L8" s="56" t="s">
        <v>146</v>
      </c>
      <c r="M8" s="60" t="s">
        <v>146</v>
      </c>
      <c r="N8" s="62">
        <f t="shared" si="1"/>
        <v>600</v>
      </c>
      <c r="O8" s="63">
        <v>6</v>
      </c>
    </row>
    <row r="9" spans="1:15" ht="12.75">
      <c r="A9" s="141">
        <v>137.9</v>
      </c>
      <c r="B9" s="104" t="s">
        <v>221</v>
      </c>
      <c r="C9" s="105" t="s">
        <v>6</v>
      </c>
      <c r="D9" s="59">
        <v>175</v>
      </c>
      <c r="E9" s="56">
        <v>190</v>
      </c>
      <c r="F9" s="60">
        <v>205</v>
      </c>
      <c r="G9" s="59">
        <v>110</v>
      </c>
      <c r="H9" s="56" t="s">
        <v>113</v>
      </c>
      <c r="I9" s="60" t="s">
        <v>113</v>
      </c>
      <c r="J9" s="61">
        <f t="shared" si="0"/>
        <v>315</v>
      </c>
      <c r="K9" s="59">
        <v>240</v>
      </c>
      <c r="L9" s="56">
        <v>260</v>
      </c>
      <c r="M9" s="60">
        <v>280</v>
      </c>
      <c r="N9" s="62">
        <f t="shared" si="1"/>
        <v>595</v>
      </c>
      <c r="O9" s="63">
        <v>7</v>
      </c>
    </row>
    <row r="10" spans="1:15" s="64" customFormat="1" ht="12.75">
      <c r="A10" s="141">
        <v>143.8</v>
      </c>
      <c r="B10" s="57" t="s">
        <v>222</v>
      </c>
      <c r="C10" s="58" t="s">
        <v>22</v>
      </c>
      <c r="D10" s="59">
        <v>155</v>
      </c>
      <c r="E10" s="56">
        <v>185</v>
      </c>
      <c r="F10" s="60" t="s">
        <v>75</v>
      </c>
      <c r="G10" s="59">
        <v>95</v>
      </c>
      <c r="H10" s="56">
        <v>105</v>
      </c>
      <c r="I10" s="60" t="s">
        <v>71</v>
      </c>
      <c r="J10" s="61">
        <f t="shared" si="0"/>
        <v>290</v>
      </c>
      <c r="K10" s="59">
        <v>225</v>
      </c>
      <c r="L10" s="56">
        <v>265</v>
      </c>
      <c r="M10" s="60">
        <v>295</v>
      </c>
      <c r="N10" s="62">
        <f t="shared" si="1"/>
        <v>585</v>
      </c>
      <c r="O10" s="63">
        <v>8</v>
      </c>
    </row>
    <row r="11" spans="1:15" ht="12.75">
      <c r="A11" s="141">
        <v>138.1</v>
      </c>
      <c r="B11" s="92" t="s">
        <v>223</v>
      </c>
      <c r="C11" s="143" t="s">
        <v>6</v>
      </c>
      <c r="D11" s="59">
        <v>175</v>
      </c>
      <c r="E11" s="56">
        <v>190</v>
      </c>
      <c r="F11" s="60" t="s">
        <v>75</v>
      </c>
      <c r="G11" s="59">
        <v>85</v>
      </c>
      <c r="H11" s="56">
        <v>90</v>
      </c>
      <c r="I11" s="60" t="s">
        <v>131</v>
      </c>
      <c r="J11" s="61">
        <f t="shared" si="0"/>
        <v>280</v>
      </c>
      <c r="K11" s="59">
        <v>260</v>
      </c>
      <c r="L11" s="56">
        <v>300</v>
      </c>
      <c r="M11" s="60" t="s">
        <v>224</v>
      </c>
      <c r="N11" s="62">
        <f t="shared" si="1"/>
        <v>580</v>
      </c>
      <c r="O11" s="63">
        <v>9</v>
      </c>
    </row>
    <row r="12" spans="1:15" ht="12.75">
      <c r="A12" s="141">
        <v>139.2</v>
      </c>
      <c r="B12" s="57" t="s">
        <v>225</v>
      </c>
      <c r="C12" s="58" t="s">
        <v>17</v>
      </c>
      <c r="D12" s="59">
        <v>185</v>
      </c>
      <c r="E12" s="56" t="s">
        <v>133</v>
      </c>
      <c r="F12" s="60">
        <v>205</v>
      </c>
      <c r="G12" s="59">
        <v>110</v>
      </c>
      <c r="H12" s="56" t="s">
        <v>71</v>
      </c>
      <c r="I12" s="60" t="s">
        <v>71</v>
      </c>
      <c r="J12" s="61">
        <f t="shared" si="0"/>
        <v>315</v>
      </c>
      <c r="K12" s="59">
        <v>245</v>
      </c>
      <c r="L12" s="56" t="s">
        <v>195</v>
      </c>
      <c r="M12" s="60">
        <v>260</v>
      </c>
      <c r="N12" s="62">
        <f t="shared" si="1"/>
        <v>575</v>
      </c>
      <c r="O12" s="63">
        <v>10</v>
      </c>
    </row>
    <row r="13" spans="1:15" s="64" customFormat="1" ht="12.75">
      <c r="A13" s="141">
        <v>137</v>
      </c>
      <c r="B13" s="57" t="s">
        <v>226</v>
      </c>
      <c r="C13" s="58" t="s">
        <v>12</v>
      </c>
      <c r="D13" s="59">
        <v>165</v>
      </c>
      <c r="E13" s="56">
        <v>175</v>
      </c>
      <c r="F13" s="60">
        <v>190</v>
      </c>
      <c r="G13" s="59">
        <v>85</v>
      </c>
      <c r="H13" s="56">
        <v>95</v>
      </c>
      <c r="I13" s="60" t="s">
        <v>117</v>
      </c>
      <c r="J13" s="61">
        <f t="shared" si="0"/>
        <v>285</v>
      </c>
      <c r="K13" s="59">
        <v>250</v>
      </c>
      <c r="L13" s="56">
        <v>265</v>
      </c>
      <c r="M13" s="60">
        <v>280</v>
      </c>
      <c r="N13" s="62">
        <f t="shared" si="1"/>
        <v>565</v>
      </c>
      <c r="O13" s="63" t="s">
        <v>110</v>
      </c>
    </row>
    <row r="14" spans="1:15" s="64" customFormat="1" ht="12.75">
      <c r="A14" s="141">
        <v>142.4</v>
      </c>
      <c r="B14" s="142" t="s">
        <v>227</v>
      </c>
      <c r="C14" s="143" t="s">
        <v>7</v>
      </c>
      <c r="D14" s="59" t="s">
        <v>92</v>
      </c>
      <c r="E14" s="56">
        <v>185</v>
      </c>
      <c r="F14" s="60">
        <v>200</v>
      </c>
      <c r="G14" s="59">
        <v>90</v>
      </c>
      <c r="H14" s="56">
        <v>100</v>
      </c>
      <c r="I14" s="60" t="s">
        <v>87</v>
      </c>
      <c r="J14" s="61">
        <f t="shared" si="0"/>
        <v>300</v>
      </c>
      <c r="K14" s="59">
        <v>230</v>
      </c>
      <c r="L14" s="56">
        <v>250</v>
      </c>
      <c r="M14" s="60">
        <v>260</v>
      </c>
      <c r="N14" s="62">
        <f t="shared" si="1"/>
        <v>560</v>
      </c>
      <c r="O14" s="63" t="s">
        <v>110</v>
      </c>
    </row>
    <row r="15" spans="1:15" ht="12.75">
      <c r="A15" s="141">
        <v>142.4</v>
      </c>
      <c r="B15" s="104" t="s">
        <v>228</v>
      </c>
      <c r="C15" s="105" t="s">
        <v>49</v>
      </c>
      <c r="D15" s="59">
        <v>170</v>
      </c>
      <c r="E15" s="56">
        <v>185</v>
      </c>
      <c r="F15" s="60" t="s">
        <v>133</v>
      </c>
      <c r="G15" s="59">
        <v>115</v>
      </c>
      <c r="H15" s="56">
        <v>125</v>
      </c>
      <c r="I15" s="60" t="s">
        <v>145</v>
      </c>
      <c r="J15" s="61">
        <f t="shared" si="0"/>
        <v>310</v>
      </c>
      <c r="K15" s="59" t="s">
        <v>161</v>
      </c>
      <c r="L15" s="56">
        <v>240</v>
      </c>
      <c r="M15" s="60" t="s">
        <v>229</v>
      </c>
      <c r="N15" s="62">
        <f t="shared" si="1"/>
        <v>550</v>
      </c>
      <c r="O15" s="63" t="s">
        <v>110</v>
      </c>
    </row>
    <row r="16" spans="1:15" s="64" customFormat="1" ht="12.75">
      <c r="A16" s="56">
        <v>142.4</v>
      </c>
      <c r="B16" s="57" t="s">
        <v>230</v>
      </c>
      <c r="C16" s="58" t="s">
        <v>2</v>
      </c>
      <c r="D16" s="59">
        <v>160</v>
      </c>
      <c r="E16" s="56">
        <v>170</v>
      </c>
      <c r="F16" s="60">
        <v>180</v>
      </c>
      <c r="G16" s="59">
        <v>80</v>
      </c>
      <c r="H16" s="56" t="s">
        <v>96</v>
      </c>
      <c r="I16" s="60" t="s">
        <v>96</v>
      </c>
      <c r="J16" s="61">
        <f t="shared" si="0"/>
        <v>260</v>
      </c>
      <c r="K16" s="59">
        <v>240</v>
      </c>
      <c r="L16" s="56">
        <v>260</v>
      </c>
      <c r="M16" s="60">
        <v>285</v>
      </c>
      <c r="N16" s="62">
        <f t="shared" si="1"/>
        <v>545</v>
      </c>
      <c r="O16" s="63" t="s">
        <v>110</v>
      </c>
    </row>
    <row r="17" spans="1:15" s="64" customFormat="1" ht="12.75">
      <c r="A17" s="141">
        <v>137.2</v>
      </c>
      <c r="B17" s="57" t="s">
        <v>231</v>
      </c>
      <c r="C17" s="58" t="s">
        <v>21</v>
      </c>
      <c r="D17" s="59" t="s">
        <v>73</v>
      </c>
      <c r="E17" s="56">
        <v>155</v>
      </c>
      <c r="F17" s="60" t="s">
        <v>156</v>
      </c>
      <c r="G17" s="59">
        <v>95</v>
      </c>
      <c r="H17" s="56">
        <v>100</v>
      </c>
      <c r="I17" s="60" t="s">
        <v>71</v>
      </c>
      <c r="J17" s="61">
        <f t="shared" si="0"/>
        <v>255</v>
      </c>
      <c r="K17" s="59">
        <v>255</v>
      </c>
      <c r="L17" s="56">
        <v>275</v>
      </c>
      <c r="M17" s="60" t="s">
        <v>215</v>
      </c>
      <c r="N17" s="62">
        <f t="shared" si="1"/>
        <v>530</v>
      </c>
      <c r="O17" s="63" t="s">
        <v>110</v>
      </c>
    </row>
    <row r="18" spans="1:15" s="64" customFormat="1" ht="12.75">
      <c r="A18" s="141">
        <v>139.2</v>
      </c>
      <c r="B18" s="57" t="s">
        <v>232</v>
      </c>
      <c r="C18" s="58" t="s">
        <v>107</v>
      </c>
      <c r="D18" s="59">
        <v>160</v>
      </c>
      <c r="E18" s="56">
        <v>165</v>
      </c>
      <c r="F18" s="60" t="s">
        <v>122</v>
      </c>
      <c r="G18" s="59">
        <v>105</v>
      </c>
      <c r="H18" s="56" t="s">
        <v>71</v>
      </c>
      <c r="I18" s="60" t="s">
        <v>71</v>
      </c>
      <c r="J18" s="61">
        <f t="shared" si="0"/>
        <v>270</v>
      </c>
      <c r="K18" s="59">
        <v>210</v>
      </c>
      <c r="L18" s="56">
        <v>220</v>
      </c>
      <c r="M18" s="60">
        <v>245</v>
      </c>
      <c r="N18" s="62">
        <f t="shared" si="1"/>
        <v>515</v>
      </c>
      <c r="O18" s="63" t="s">
        <v>110</v>
      </c>
    </row>
    <row r="19" spans="1:15" s="64" customFormat="1" ht="12.75">
      <c r="A19" s="141">
        <v>141.8</v>
      </c>
      <c r="B19" s="106" t="s">
        <v>233</v>
      </c>
      <c r="C19" s="58" t="s">
        <v>12</v>
      </c>
      <c r="D19" s="59">
        <v>160</v>
      </c>
      <c r="E19" s="56">
        <v>175</v>
      </c>
      <c r="F19" s="60">
        <v>190</v>
      </c>
      <c r="G19" s="59">
        <v>85</v>
      </c>
      <c r="H19" s="56">
        <v>95</v>
      </c>
      <c r="I19" s="60" t="s">
        <v>84</v>
      </c>
      <c r="J19" s="61">
        <f t="shared" si="0"/>
        <v>285</v>
      </c>
      <c r="K19" s="59">
        <v>200</v>
      </c>
      <c r="L19" s="56">
        <v>230</v>
      </c>
      <c r="M19" s="60" t="s">
        <v>178</v>
      </c>
      <c r="N19" s="62">
        <f t="shared" si="1"/>
        <v>515</v>
      </c>
      <c r="O19" s="63" t="s">
        <v>110</v>
      </c>
    </row>
    <row r="20" spans="1:15" s="64" customFormat="1" ht="12.75">
      <c r="A20" s="56">
        <v>143.6</v>
      </c>
      <c r="B20" s="106" t="s">
        <v>234</v>
      </c>
      <c r="C20" s="57" t="s">
        <v>2</v>
      </c>
      <c r="D20" s="59">
        <v>160</v>
      </c>
      <c r="E20" s="56">
        <v>180</v>
      </c>
      <c r="F20" s="60" t="s">
        <v>127</v>
      </c>
      <c r="G20" s="59">
        <v>100</v>
      </c>
      <c r="H20" s="56">
        <v>110</v>
      </c>
      <c r="I20" s="60" t="s">
        <v>82</v>
      </c>
      <c r="J20" s="61">
        <f t="shared" si="0"/>
        <v>290</v>
      </c>
      <c r="K20" s="59">
        <v>190</v>
      </c>
      <c r="L20" s="56">
        <v>215</v>
      </c>
      <c r="M20" s="60" t="s">
        <v>137</v>
      </c>
      <c r="N20" s="62">
        <f t="shared" si="1"/>
        <v>505</v>
      </c>
      <c r="O20" s="63" t="s">
        <v>110</v>
      </c>
    </row>
    <row r="21" spans="1:15" ht="12.75">
      <c r="A21" s="141">
        <v>144.6</v>
      </c>
      <c r="B21" s="104" t="s">
        <v>235</v>
      </c>
      <c r="C21" s="91" t="s">
        <v>49</v>
      </c>
      <c r="D21" s="59">
        <v>150</v>
      </c>
      <c r="E21" s="56" t="s">
        <v>100</v>
      </c>
      <c r="F21" s="60" t="s">
        <v>122</v>
      </c>
      <c r="G21" s="59">
        <v>90</v>
      </c>
      <c r="H21" s="56" t="s">
        <v>117</v>
      </c>
      <c r="I21" s="60" t="s">
        <v>117</v>
      </c>
      <c r="J21" s="61">
        <f t="shared" si="0"/>
        <v>240</v>
      </c>
      <c r="K21" s="59">
        <v>240</v>
      </c>
      <c r="L21" s="56" t="s">
        <v>200</v>
      </c>
      <c r="M21" s="60">
        <v>265</v>
      </c>
      <c r="N21" s="62">
        <f t="shared" si="1"/>
        <v>505</v>
      </c>
      <c r="O21" s="63" t="s">
        <v>110</v>
      </c>
    </row>
    <row r="22" spans="1:15" s="64" customFormat="1" ht="12.75">
      <c r="A22" s="141">
        <v>143.2</v>
      </c>
      <c r="B22" s="144" t="s">
        <v>236</v>
      </c>
      <c r="C22" s="143" t="s">
        <v>24</v>
      </c>
      <c r="D22" s="59">
        <v>160</v>
      </c>
      <c r="E22" s="56">
        <v>175</v>
      </c>
      <c r="F22" s="60" t="s">
        <v>119</v>
      </c>
      <c r="G22" s="59">
        <v>70</v>
      </c>
      <c r="H22" s="56">
        <v>90</v>
      </c>
      <c r="I22" s="60" t="s">
        <v>117</v>
      </c>
      <c r="J22" s="61">
        <f t="shared" si="0"/>
        <v>265</v>
      </c>
      <c r="K22" s="59">
        <v>210</v>
      </c>
      <c r="L22" s="56">
        <v>235</v>
      </c>
      <c r="M22" s="60" t="s">
        <v>123</v>
      </c>
      <c r="N22" s="62">
        <f t="shared" si="1"/>
        <v>500</v>
      </c>
      <c r="O22" s="63" t="s">
        <v>110</v>
      </c>
    </row>
    <row r="23" spans="1:15" ht="12.75">
      <c r="A23" s="141">
        <v>145</v>
      </c>
      <c r="B23" s="57" t="s">
        <v>237</v>
      </c>
      <c r="C23" s="58" t="s">
        <v>238</v>
      </c>
      <c r="D23" s="59">
        <v>140</v>
      </c>
      <c r="E23" s="56">
        <v>150</v>
      </c>
      <c r="F23" s="60" t="s">
        <v>100</v>
      </c>
      <c r="G23" s="59">
        <v>105</v>
      </c>
      <c r="H23" s="56" t="s">
        <v>87</v>
      </c>
      <c r="I23" s="60" t="s">
        <v>87</v>
      </c>
      <c r="J23" s="61">
        <f t="shared" si="0"/>
        <v>255</v>
      </c>
      <c r="K23" s="59">
        <v>215</v>
      </c>
      <c r="L23" s="56">
        <v>225</v>
      </c>
      <c r="M23" s="60">
        <v>240</v>
      </c>
      <c r="N23" s="62">
        <f t="shared" si="1"/>
        <v>495</v>
      </c>
      <c r="O23" s="63" t="s">
        <v>110</v>
      </c>
    </row>
    <row r="24" spans="1:15" s="64" customFormat="1" ht="12.75">
      <c r="A24" s="56">
        <v>135.4</v>
      </c>
      <c r="B24" s="57" t="s">
        <v>239</v>
      </c>
      <c r="C24" s="58" t="s">
        <v>9</v>
      </c>
      <c r="D24" s="59">
        <v>160</v>
      </c>
      <c r="E24" s="56">
        <v>170</v>
      </c>
      <c r="F24" s="60" t="s">
        <v>149</v>
      </c>
      <c r="G24" s="59">
        <v>85</v>
      </c>
      <c r="H24" s="56">
        <v>90</v>
      </c>
      <c r="I24" s="60" t="s">
        <v>131</v>
      </c>
      <c r="J24" s="61">
        <f t="shared" si="0"/>
        <v>260</v>
      </c>
      <c r="K24" s="59">
        <v>225</v>
      </c>
      <c r="L24" s="56">
        <v>235</v>
      </c>
      <c r="M24" s="60" t="s">
        <v>123</v>
      </c>
      <c r="N24" s="62">
        <f t="shared" si="1"/>
        <v>495</v>
      </c>
      <c r="O24" s="63" t="s">
        <v>110</v>
      </c>
    </row>
    <row r="25" spans="1:15" ht="12.75">
      <c r="A25" s="141">
        <v>143.6</v>
      </c>
      <c r="B25" s="57" t="s">
        <v>240</v>
      </c>
      <c r="C25" s="58" t="s">
        <v>241</v>
      </c>
      <c r="D25" s="59">
        <v>95</v>
      </c>
      <c r="E25" s="56">
        <v>105</v>
      </c>
      <c r="F25" s="60">
        <v>120</v>
      </c>
      <c r="G25" s="59">
        <v>75</v>
      </c>
      <c r="H25" s="56">
        <v>85</v>
      </c>
      <c r="I25" s="60" t="s">
        <v>96</v>
      </c>
      <c r="J25" s="61">
        <f t="shared" si="0"/>
        <v>205</v>
      </c>
      <c r="K25" s="59">
        <v>135</v>
      </c>
      <c r="L25" s="56">
        <v>155</v>
      </c>
      <c r="M25" s="60">
        <v>185</v>
      </c>
      <c r="N25" s="62">
        <f t="shared" si="1"/>
        <v>390</v>
      </c>
      <c r="O25" s="63" t="s">
        <v>110</v>
      </c>
    </row>
    <row r="26" spans="1:15" s="64" customFormat="1" ht="12.75">
      <c r="A26" s="141">
        <v>138.5</v>
      </c>
      <c r="B26" s="57" t="s">
        <v>242</v>
      </c>
      <c r="C26" s="58" t="s">
        <v>243</v>
      </c>
      <c r="D26" s="59">
        <v>90</v>
      </c>
      <c r="E26" s="56" t="s">
        <v>117</v>
      </c>
      <c r="F26" s="60" t="s">
        <v>117</v>
      </c>
      <c r="G26" s="59">
        <v>60</v>
      </c>
      <c r="H26" s="56" t="s">
        <v>86</v>
      </c>
      <c r="I26" s="60">
        <v>70</v>
      </c>
      <c r="J26" s="61">
        <f t="shared" si="0"/>
        <v>160</v>
      </c>
      <c r="K26" s="59">
        <v>135</v>
      </c>
      <c r="L26" s="56">
        <v>145</v>
      </c>
      <c r="M26" s="60">
        <v>165</v>
      </c>
      <c r="N26" s="62">
        <f t="shared" si="1"/>
        <v>325</v>
      </c>
      <c r="O26" s="63" t="s">
        <v>110</v>
      </c>
    </row>
    <row r="27" spans="1:15" s="64" customFormat="1" ht="12.75">
      <c r="A27" s="56">
        <v>143.4</v>
      </c>
      <c r="B27" s="106" t="s">
        <v>244</v>
      </c>
      <c r="C27" s="58" t="s">
        <v>30</v>
      </c>
      <c r="D27" s="67" t="s">
        <v>75</v>
      </c>
      <c r="E27" s="68" t="s">
        <v>75</v>
      </c>
      <c r="F27" s="69" t="s">
        <v>75</v>
      </c>
      <c r="G27" s="67">
        <v>120</v>
      </c>
      <c r="H27" s="68" t="s">
        <v>82</v>
      </c>
      <c r="I27" s="69" t="s">
        <v>82</v>
      </c>
      <c r="J27" s="65">
        <f t="shared" si="0"/>
        <v>120</v>
      </c>
      <c r="K27" s="67">
        <v>225</v>
      </c>
      <c r="L27" s="68">
        <v>240</v>
      </c>
      <c r="M27" s="69" t="s">
        <v>245</v>
      </c>
      <c r="N27" s="62">
        <f t="shared" si="1"/>
        <v>360</v>
      </c>
      <c r="O27" s="63" t="s">
        <v>93</v>
      </c>
    </row>
    <row r="28" spans="1:15" s="64" customFormat="1" ht="12.75">
      <c r="A28" s="56">
        <v>143.4</v>
      </c>
      <c r="B28" s="57" t="s">
        <v>246</v>
      </c>
      <c r="C28" s="58" t="s">
        <v>2</v>
      </c>
      <c r="D28" s="59" t="s">
        <v>90</v>
      </c>
      <c r="E28" s="56" t="s">
        <v>73</v>
      </c>
      <c r="F28" s="60" t="s">
        <v>73</v>
      </c>
      <c r="G28" s="59">
        <v>85</v>
      </c>
      <c r="H28" s="56">
        <v>90</v>
      </c>
      <c r="I28" s="60" t="s">
        <v>131</v>
      </c>
      <c r="J28" s="76">
        <f t="shared" si="0"/>
        <v>90</v>
      </c>
      <c r="K28" s="73">
        <v>180</v>
      </c>
      <c r="L28" s="56">
        <v>210</v>
      </c>
      <c r="M28" s="60" t="s">
        <v>104</v>
      </c>
      <c r="N28" s="62">
        <f t="shared" si="1"/>
        <v>300</v>
      </c>
      <c r="O28" s="63" t="s">
        <v>93</v>
      </c>
    </row>
    <row r="29" spans="1:15" ht="12.75">
      <c r="A29" s="141">
        <v>145</v>
      </c>
      <c r="B29" s="106" t="s">
        <v>247</v>
      </c>
      <c r="C29" s="57" t="s">
        <v>23</v>
      </c>
      <c r="D29" s="59">
        <v>165</v>
      </c>
      <c r="E29" s="56">
        <v>180</v>
      </c>
      <c r="F29" s="60" t="s">
        <v>92</v>
      </c>
      <c r="G29" s="59">
        <v>105</v>
      </c>
      <c r="H29" s="56" t="s">
        <v>87</v>
      </c>
      <c r="I29" s="60">
        <v>110</v>
      </c>
      <c r="J29" s="61">
        <f t="shared" si="0"/>
        <v>290</v>
      </c>
      <c r="K29" s="59" t="s">
        <v>101</v>
      </c>
      <c r="L29" s="56" t="s">
        <v>101</v>
      </c>
      <c r="M29" s="60" t="s">
        <v>101</v>
      </c>
      <c r="N29" s="62">
        <f t="shared" si="1"/>
        <v>290</v>
      </c>
      <c r="O29" s="63" t="s">
        <v>248</v>
      </c>
    </row>
    <row r="30" spans="1:14" ht="12.75">
      <c r="A30" s="113"/>
      <c r="B30" s="124" t="s">
        <v>110</v>
      </c>
      <c r="C30" s="124" t="s">
        <v>110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1:14" ht="12.75">
      <c r="A31" s="113"/>
      <c r="B31" s="123"/>
      <c r="C31" s="12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4" ht="12.75">
      <c r="A32" s="113"/>
      <c r="B32" s="123"/>
      <c r="C32" s="12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2.75">
      <c r="A33" s="113"/>
      <c r="B33" s="123"/>
      <c r="C33" s="12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ht="12.75">
      <c r="A34" s="113"/>
      <c r="B34" s="123"/>
      <c r="C34" s="12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2.75">
      <c r="A35" s="113"/>
      <c r="B35" s="123"/>
      <c r="C35" s="12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14" ht="12.75">
      <c r="A36" s="113"/>
      <c r="B36" s="123"/>
      <c r="C36" s="12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</sheetData>
  <sheetProtection selectLockedCells="1" selectUnlockedCells="1"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O17" sqref="A2:IV54"/>
    </sheetView>
  </sheetViews>
  <sheetFormatPr defaultColWidth="8.7109375" defaultRowHeight="12.75"/>
  <cols>
    <col min="1" max="1" width="7.140625" style="50" customWidth="1"/>
    <col min="2" max="3" width="18.28125" style="1" customWidth="1"/>
    <col min="4" max="13" width="8.140625" style="50" customWidth="1"/>
    <col min="14" max="14" width="8.28125" style="1" customWidth="1"/>
    <col min="15" max="15" width="2.7109375" style="1" customWidth="1"/>
    <col min="16" max="16384" width="8.7109375" style="1" customWidth="1"/>
  </cols>
  <sheetData>
    <row r="1" spans="1:15" ht="20.25" customHeight="1">
      <c r="A1" s="174" t="s">
        <v>55</v>
      </c>
      <c r="B1" s="175" t="s">
        <v>249</v>
      </c>
      <c r="C1" s="175"/>
      <c r="D1" s="175" t="s">
        <v>57</v>
      </c>
      <c r="E1" s="175"/>
      <c r="F1" s="175"/>
      <c r="G1" s="175" t="s">
        <v>58</v>
      </c>
      <c r="H1" s="175"/>
      <c r="I1" s="175"/>
      <c r="J1" s="175"/>
      <c r="K1" s="175" t="s">
        <v>59</v>
      </c>
      <c r="L1" s="175"/>
      <c r="M1" s="175"/>
      <c r="N1" s="51" t="s">
        <v>1</v>
      </c>
      <c r="O1" s="176" t="s">
        <v>60</v>
      </c>
    </row>
    <row r="2" spans="1:15" ht="12.75">
      <c r="A2" s="174"/>
      <c r="B2" s="52" t="s">
        <v>61</v>
      </c>
      <c r="C2" s="52" t="s">
        <v>62</v>
      </c>
      <c r="D2" s="53" t="s">
        <v>63</v>
      </c>
      <c r="E2" s="53" t="s">
        <v>64</v>
      </c>
      <c r="F2" s="53" t="s">
        <v>65</v>
      </c>
      <c r="G2" s="54" t="s">
        <v>66</v>
      </c>
      <c r="H2" s="54" t="s">
        <v>67</v>
      </c>
      <c r="I2" s="54" t="s">
        <v>68</v>
      </c>
      <c r="J2" s="53" t="s">
        <v>69</v>
      </c>
      <c r="K2" s="54" t="s">
        <v>63</v>
      </c>
      <c r="L2" s="54" t="s">
        <v>67</v>
      </c>
      <c r="M2" s="54" t="s">
        <v>65</v>
      </c>
      <c r="N2" s="55"/>
      <c r="O2" s="176"/>
    </row>
    <row r="3" spans="1:15" s="64" customFormat="1" ht="12.75">
      <c r="A3" s="56">
        <v>153.8</v>
      </c>
      <c r="B3" s="144" t="s">
        <v>250</v>
      </c>
      <c r="C3" s="144" t="s">
        <v>18</v>
      </c>
      <c r="D3" s="59">
        <v>260</v>
      </c>
      <c r="E3" s="56" t="s">
        <v>114</v>
      </c>
      <c r="F3" s="60">
        <v>280</v>
      </c>
      <c r="G3" s="59">
        <v>125</v>
      </c>
      <c r="H3" s="56">
        <v>130</v>
      </c>
      <c r="I3" s="60">
        <v>135</v>
      </c>
      <c r="J3" s="76">
        <f aca="true" t="shared" si="0" ref="J3:J18">MAX(D3:F3)+MAX(G3:I3)</f>
        <v>415</v>
      </c>
      <c r="K3" s="59">
        <v>360</v>
      </c>
      <c r="L3" s="56">
        <v>380</v>
      </c>
      <c r="M3" s="60" t="s">
        <v>251</v>
      </c>
      <c r="N3" s="98">
        <f aca="true" t="shared" si="1" ref="N3:N18">J3+MAX(K3:M3)</f>
        <v>795</v>
      </c>
      <c r="O3" s="63">
        <v>1</v>
      </c>
    </row>
    <row r="4" spans="1:15" s="64" customFormat="1" ht="12.75">
      <c r="A4" s="56">
        <v>151.6</v>
      </c>
      <c r="B4" s="90" t="s">
        <v>252</v>
      </c>
      <c r="C4" s="91" t="s">
        <v>11</v>
      </c>
      <c r="D4" s="59">
        <v>200</v>
      </c>
      <c r="E4" s="56">
        <v>235</v>
      </c>
      <c r="F4" s="60" t="s">
        <v>123</v>
      </c>
      <c r="G4" s="59">
        <v>135</v>
      </c>
      <c r="H4" s="56">
        <v>150</v>
      </c>
      <c r="I4" s="60" t="s">
        <v>156</v>
      </c>
      <c r="J4" s="76">
        <f t="shared" si="0"/>
        <v>385</v>
      </c>
      <c r="K4" s="59">
        <v>225</v>
      </c>
      <c r="L4" s="56">
        <v>245</v>
      </c>
      <c r="M4" s="60">
        <v>270</v>
      </c>
      <c r="N4" s="98">
        <f t="shared" si="1"/>
        <v>655</v>
      </c>
      <c r="O4" s="63">
        <v>2</v>
      </c>
    </row>
    <row r="5" spans="1:15" s="64" customFormat="1" ht="12.75">
      <c r="A5" s="59">
        <v>152.5</v>
      </c>
      <c r="B5" s="142" t="s">
        <v>253</v>
      </c>
      <c r="C5" s="145" t="s">
        <v>8</v>
      </c>
      <c r="D5" s="59">
        <v>190</v>
      </c>
      <c r="E5" s="56">
        <v>215</v>
      </c>
      <c r="F5" s="60">
        <v>225</v>
      </c>
      <c r="G5" s="59">
        <v>110</v>
      </c>
      <c r="H5" s="56">
        <v>115</v>
      </c>
      <c r="I5" s="60" t="s">
        <v>113</v>
      </c>
      <c r="J5" s="76">
        <f t="shared" si="0"/>
        <v>340</v>
      </c>
      <c r="K5" s="59">
        <v>235</v>
      </c>
      <c r="L5" s="56">
        <v>250</v>
      </c>
      <c r="M5" s="60">
        <v>260</v>
      </c>
      <c r="N5" s="98">
        <f t="shared" si="1"/>
        <v>600</v>
      </c>
      <c r="O5" s="63">
        <v>3</v>
      </c>
    </row>
    <row r="6" spans="1:16" s="64" customFormat="1" ht="12.75">
      <c r="A6" s="59">
        <v>153.4</v>
      </c>
      <c r="B6" s="144" t="s">
        <v>254</v>
      </c>
      <c r="C6" s="143" t="s">
        <v>3</v>
      </c>
      <c r="D6" s="59">
        <v>145</v>
      </c>
      <c r="E6" s="56">
        <v>175</v>
      </c>
      <c r="F6" s="60">
        <v>210</v>
      </c>
      <c r="G6" s="59">
        <v>90</v>
      </c>
      <c r="H6" s="56">
        <v>100</v>
      </c>
      <c r="I6" s="60">
        <v>110</v>
      </c>
      <c r="J6" s="76">
        <f t="shared" si="0"/>
        <v>320</v>
      </c>
      <c r="K6" s="59">
        <v>210</v>
      </c>
      <c r="L6" s="56">
        <v>250</v>
      </c>
      <c r="M6" s="60">
        <v>275</v>
      </c>
      <c r="N6" s="98">
        <f t="shared" si="1"/>
        <v>595</v>
      </c>
      <c r="O6" s="63">
        <v>4</v>
      </c>
      <c r="P6" s="49"/>
    </row>
    <row r="7" spans="1:15" s="64" customFormat="1" ht="12.75">
      <c r="A7" s="56">
        <v>153.5</v>
      </c>
      <c r="B7" s="104" t="s">
        <v>255</v>
      </c>
      <c r="C7" s="105" t="s">
        <v>28</v>
      </c>
      <c r="D7" s="59">
        <v>200</v>
      </c>
      <c r="E7" s="56">
        <v>215</v>
      </c>
      <c r="F7" s="60" t="s">
        <v>256</v>
      </c>
      <c r="G7" s="59">
        <v>100</v>
      </c>
      <c r="H7" s="56">
        <v>110</v>
      </c>
      <c r="I7" s="60" t="s">
        <v>113</v>
      </c>
      <c r="J7" s="76">
        <f t="shared" si="0"/>
        <v>325</v>
      </c>
      <c r="K7" s="59">
        <v>225</v>
      </c>
      <c r="L7" s="56">
        <v>240</v>
      </c>
      <c r="M7" s="60">
        <v>265</v>
      </c>
      <c r="N7" s="98">
        <f t="shared" si="1"/>
        <v>590</v>
      </c>
      <c r="O7" s="63">
        <v>5</v>
      </c>
    </row>
    <row r="8" spans="1:15" s="64" customFormat="1" ht="12.75">
      <c r="A8" s="56">
        <v>148.4</v>
      </c>
      <c r="B8" s="144" t="s">
        <v>257</v>
      </c>
      <c r="C8" s="143" t="s">
        <v>2</v>
      </c>
      <c r="D8" s="59">
        <v>155</v>
      </c>
      <c r="E8" s="56">
        <v>170</v>
      </c>
      <c r="F8" s="60">
        <v>180</v>
      </c>
      <c r="G8" s="59">
        <v>95</v>
      </c>
      <c r="H8" s="56">
        <v>100</v>
      </c>
      <c r="I8" s="60">
        <v>105</v>
      </c>
      <c r="J8" s="76">
        <f t="shared" si="0"/>
        <v>285</v>
      </c>
      <c r="K8" s="59">
        <v>280</v>
      </c>
      <c r="L8" s="56">
        <v>300</v>
      </c>
      <c r="M8" s="60" t="s">
        <v>224</v>
      </c>
      <c r="N8" s="98">
        <f t="shared" si="1"/>
        <v>585</v>
      </c>
      <c r="O8" s="63">
        <v>6</v>
      </c>
    </row>
    <row r="9" spans="1:15" s="64" customFormat="1" ht="12.75">
      <c r="A9" s="59">
        <v>154.5</v>
      </c>
      <c r="B9" s="142" t="s">
        <v>258</v>
      </c>
      <c r="C9" s="145" t="s">
        <v>31</v>
      </c>
      <c r="D9" s="59">
        <v>185</v>
      </c>
      <c r="E9" s="56" t="s">
        <v>101</v>
      </c>
      <c r="F9" s="60" t="s">
        <v>102</v>
      </c>
      <c r="G9" s="59">
        <v>115</v>
      </c>
      <c r="H9" s="56">
        <v>125</v>
      </c>
      <c r="I9" s="60">
        <v>135</v>
      </c>
      <c r="J9" s="76">
        <f t="shared" si="0"/>
        <v>320</v>
      </c>
      <c r="K9" s="59">
        <v>235</v>
      </c>
      <c r="L9" s="56">
        <v>255</v>
      </c>
      <c r="M9" s="60" t="s">
        <v>195</v>
      </c>
      <c r="N9" s="98">
        <f t="shared" si="1"/>
        <v>575</v>
      </c>
      <c r="O9" s="63">
        <v>7</v>
      </c>
    </row>
    <row r="10" spans="1:15" s="64" customFormat="1" ht="12.75">
      <c r="A10" s="56">
        <v>148.2</v>
      </c>
      <c r="B10" s="144" t="s">
        <v>259</v>
      </c>
      <c r="C10" s="144" t="s">
        <v>15</v>
      </c>
      <c r="D10" s="59">
        <v>155</v>
      </c>
      <c r="E10" s="56">
        <v>175</v>
      </c>
      <c r="F10" s="60">
        <v>200</v>
      </c>
      <c r="G10" s="59">
        <v>75</v>
      </c>
      <c r="H10" s="56">
        <v>90</v>
      </c>
      <c r="I10" s="60" t="s">
        <v>117</v>
      </c>
      <c r="J10" s="76">
        <f t="shared" si="0"/>
        <v>290</v>
      </c>
      <c r="K10" s="59">
        <v>230</v>
      </c>
      <c r="L10" s="56">
        <v>260</v>
      </c>
      <c r="M10" s="60">
        <v>275</v>
      </c>
      <c r="N10" s="98">
        <f t="shared" si="1"/>
        <v>565</v>
      </c>
      <c r="O10" s="63">
        <v>8</v>
      </c>
    </row>
    <row r="11" spans="1:15" s="64" customFormat="1" ht="12.75">
      <c r="A11" s="56">
        <v>154.5</v>
      </c>
      <c r="B11" s="144" t="s">
        <v>260</v>
      </c>
      <c r="C11" s="143" t="s">
        <v>12</v>
      </c>
      <c r="D11" s="59">
        <v>205</v>
      </c>
      <c r="E11" s="56" t="s">
        <v>137</v>
      </c>
      <c r="F11" s="60">
        <v>225</v>
      </c>
      <c r="G11" s="59">
        <v>100</v>
      </c>
      <c r="H11" s="56">
        <v>110</v>
      </c>
      <c r="I11" s="60" t="s">
        <v>71</v>
      </c>
      <c r="J11" s="76">
        <f t="shared" si="0"/>
        <v>335</v>
      </c>
      <c r="K11" s="59">
        <v>200</v>
      </c>
      <c r="L11" s="56">
        <v>225</v>
      </c>
      <c r="M11" s="60">
        <v>230</v>
      </c>
      <c r="N11" s="98">
        <f t="shared" si="1"/>
        <v>565</v>
      </c>
      <c r="O11" s="63">
        <v>9</v>
      </c>
    </row>
    <row r="12" spans="1:16" s="64" customFormat="1" ht="12.75">
      <c r="A12" s="59">
        <v>146.1</v>
      </c>
      <c r="B12" s="144" t="s">
        <v>261</v>
      </c>
      <c r="C12" s="143" t="s">
        <v>3</v>
      </c>
      <c r="D12" s="59">
        <v>165</v>
      </c>
      <c r="E12" s="56">
        <v>185</v>
      </c>
      <c r="F12" s="60">
        <v>200</v>
      </c>
      <c r="G12" s="59">
        <v>85</v>
      </c>
      <c r="H12" s="56">
        <v>100</v>
      </c>
      <c r="I12" s="60" t="s">
        <v>84</v>
      </c>
      <c r="J12" s="76">
        <f t="shared" si="0"/>
        <v>300</v>
      </c>
      <c r="K12" s="59">
        <v>200</v>
      </c>
      <c r="L12" s="56">
        <v>235</v>
      </c>
      <c r="M12" s="60" t="s">
        <v>178</v>
      </c>
      <c r="N12" s="98">
        <f t="shared" si="1"/>
        <v>535</v>
      </c>
      <c r="O12" s="63">
        <v>10</v>
      </c>
      <c r="P12" s="49"/>
    </row>
    <row r="13" spans="1:15" s="64" customFormat="1" ht="12.75">
      <c r="A13" s="56">
        <v>155</v>
      </c>
      <c r="B13" s="104" t="s">
        <v>262</v>
      </c>
      <c r="C13" s="105" t="s">
        <v>207</v>
      </c>
      <c r="D13" s="59">
        <v>180</v>
      </c>
      <c r="E13" s="56">
        <v>190</v>
      </c>
      <c r="F13" s="60">
        <v>200</v>
      </c>
      <c r="G13" s="59">
        <v>90</v>
      </c>
      <c r="H13" s="56">
        <v>100</v>
      </c>
      <c r="I13" s="60" t="s">
        <v>84</v>
      </c>
      <c r="J13" s="65">
        <f t="shared" si="0"/>
        <v>300</v>
      </c>
      <c r="K13" s="59">
        <v>210</v>
      </c>
      <c r="L13" s="56">
        <v>220</v>
      </c>
      <c r="M13" s="60">
        <v>230</v>
      </c>
      <c r="N13" s="98">
        <f t="shared" si="1"/>
        <v>530</v>
      </c>
      <c r="O13" s="63" t="s">
        <v>110</v>
      </c>
    </row>
    <row r="14" spans="1:15" s="64" customFormat="1" ht="12.75">
      <c r="A14" s="81">
        <v>150.4</v>
      </c>
      <c r="B14" s="144" t="s">
        <v>263</v>
      </c>
      <c r="C14" s="143" t="s">
        <v>207</v>
      </c>
      <c r="D14" s="59">
        <v>175</v>
      </c>
      <c r="E14" s="56">
        <v>185</v>
      </c>
      <c r="F14" s="60" t="s">
        <v>133</v>
      </c>
      <c r="G14" s="59">
        <v>75</v>
      </c>
      <c r="H14" s="56">
        <v>85</v>
      </c>
      <c r="I14" s="60" t="s">
        <v>131</v>
      </c>
      <c r="J14" s="76">
        <f t="shared" si="0"/>
        <v>270</v>
      </c>
      <c r="K14" s="59">
        <v>255</v>
      </c>
      <c r="L14" s="56" t="s">
        <v>184</v>
      </c>
      <c r="M14" s="60" t="s">
        <v>184</v>
      </c>
      <c r="N14" s="98">
        <f t="shared" si="1"/>
        <v>525</v>
      </c>
      <c r="O14" s="63"/>
    </row>
    <row r="15" spans="1:15" s="64" customFormat="1" ht="12.75">
      <c r="A15" s="56">
        <v>154.8</v>
      </c>
      <c r="B15" s="144" t="s">
        <v>264</v>
      </c>
      <c r="C15" s="143" t="s">
        <v>172</v>
      </c>
      <c r="D15" s="67">
        <v>120</v>
      </c>
      <c r="E15" s="68">
        <v>135</v>
      </c>
      <c r="F15" s="69">
        <v>165</v>
      </c>
      <c r="G15" s="67">
        <v>100</v>
      </c>
      <c r="H15" s="68">
        <v>115</v>
      </c>
      <c r="I15" s="69" t="s">
        <v>82</v>
      </c>
      <c r="J15" s="65">
        <f t="shared" si="0"/>
        <v>280</v>
      </c>
      <c r="K15" s="67">
        <v>215</v>
      </c>
      <c r="L15" s="68">
        <v>245</v>
      </c>
      <c r="M15" s="69" t="s">
        <v>229</v>
      </c>
      <c r="N15" s="98">
        <f t="shared" si="1"/>
        <v>525</v>
      </c>
      <c r="O15" s="63" t="s">
        <v>110</v>
      </c>
    </row>
    <row r="16" spans="1:15" s="64" customFormat="1" ht="12.75">
      <c r="A16" s="59">
        <v>141.5</v>
      </c>
      <c r="B16" s="90" t="s">
        <v>265</v>
      </c>
      <c r="C16" s="91" t="s">
        <v>6</v>
      </c>
      <c r="D16" s="59" t="s">
        <v>100</v>
      </c>
      <c r="E16" s="56">
        <v>165</v>
      </c>
      <c r="F16" s="60">
        <v>175</v>
      </c>
      <c r="G16" s="59">
        <v>105</v>
      </c>
      <c r="H16" s="56" t="s">
        <v>71</v>
      </c>
      <c r="I16" s="60">
        <v>115</v>
      </c>
      <c r="J16" s="76">
        <f t="shared" si="0"/>
        <v>290</v>
      </c>
      <c r="K16" s="59">
        <v>225</v>
      </c>
      <c r="L16" s="56" t="s">
        <v>104</v>
      </c>
      <c r="M16" s="60" t="s">
        <v>104</v>
      </c>
      <c r="N16" s="98">
        <f t="shared" si="1"/>
        <v>515</v>
      </c>
      <c r="O16" s="63" t="s">
        <v>110</v>
      </c>
    </row>
    <row r="17" spans="1:15" s="64" customFormat="1" ht="12.75">
      <c r="A17" s="56">
        <v>147.2</v>
      </c>
      <c r="B17" s="146" t="s">
        <v>266</v>
      </c>
      <c r="C17" s="147" t="s">
        <v>2</v>
      </c>
      <c r="D17" s="59">
        <v>150</v>
      </c>
      <c r="E17" s="56">
        <v>175</v>
      </c>
      <c r="F17" s="60">
        <v>195</v>
      </c>
      <c r="G17" s="59">
        <v>100</v>
      </c>
      <c r="H17" s="56">
        <v>110</v>
      </c>
      <c r="I17" s="60" t="s">
        <v>113</v>
      </c>
      <c r="J17" s="76">
        <f t="shared" si="0"/>
        <v>305</v>
      </c>
      <c r="K17" s="59">
        <v>180</v>
      </c>
      <c r="L17" s="56">
        <v>200</v>
      </c>
      <c r="M17" s="60">
        <v>210</v>
      </c>
      <c r="N17" s="98">
        <f t="shared" si="1"/>
        <v>515</v>
      </c>
      <c r="O17" s="63" t="s">
        <v>110</v>
      </c>
    </row>
    <row r="18" spans="1:15" s="64" customFormat="1" ht="12.75">
      <c r="A18" s="59">
        <v>144.5</v>
      </c>
      <c r="B18" s="92" t="s">
        <v>267</v>
      </c>
      <c r="C18" s="143" t="s">
        <v>6</v>
      </c>
      <c r="D18" s="59">
        <v>115</v>
      </c>
      <c r="E18" s="56">
        <v>125</v>
      </c>
      <c r="F18" s="60">
        <v>135</v>
      </c>
      <c r="G18" s="59">
        <v>90</v>
      </c>
      <c r="H18" s="56">
        <v>100</v>
      </c>
      <c r="I18" s="60" t="s">
        <v>87</v>
      </c>
      <c r="J18" s="76">
        <f t="shared" si="0"/>
        <v>235</v>
      </c>
      <c r="K18" s="59">
        <v>123</v>
      </c>
      <c r="L18" s="56">
        <v>160</v>
      </c>
      <c r="M18" s="60">
        <v>185</v>
      </c>
      <c r="N18" s="98">
        <f t="shared" si="1"/>
        <v>420</v>
      </c>
      <c r="O18" s="63"/>
    </row>
    <row r="19" spans="1:15" s="64" customFormat="1" ht="12.75">
      <c r="A19" s="89"/>
      <c r="D19" s="89"/>
      <c r="E19" s="89"/>
      <c r="F19" s="89"/>
      <c r="G19" s="89"/>
      <c r="H19" s="89"/>
      <c r="I19" s="89"/>
      <c r="J19" s="86"/>
      <c r="K19" s="89"/>
      <c r="L19" s="89"/>
      <c r="M19" s="89"/>
      <c r="N19" s="89"/>
      <c r="O19" s="49"/>
    </row>
    <row r="20" spans="1:15" s="64" customFormat="1" ht="12.75">
      <c r="A20" s="89"/>
      <c r="B20" s="49"/>
      <c r="C20" s="49"/>
      <c r="D20" s="89"/>
      <c r="E20" s="89"/>
      <c r="F20" s="89"/>
      <c r="G20" s="89"/>
      <c r="H20" s="89"/>
      <c r="I20" s="89"/>
      <c r="J20" s="86"/>
      <c r="K20" s="89"/>
      <c r="L20" s="89"/>
      <c r="M20" s="89"/>
      <c r="N20" s="89"/>
      <c r="O20" s="49"/>
    </row>
    <row r="21" spans="1:15" s="64" customFormat="1" ht="12.75">
      <c r="A21" s="89"/>
      <c r="B21" s="46"/>
      <c r="C21" s="46"/>
      <c r="D21" s="89"/>
      <c r="E21" s="89"/>
      <c r="F21" s="89"/>
      <c r="G21" s="89"/>
      <c r="H21" s="89"/>
      <c r="I21" s="89"/>
      <c r="J21" s="86"/>
      <c r="K21" s="89"/>
      <c r="L21" s="86"/>
      <c r="M21" s="86"/>
      <c r="N21" s="89"/>
      <c r="O21" s="49"/>
    </row>
    <row r="22" spans="1:15" s="64" customFormat="1" ht="12.75">
      <c r="A22" s="89"/>
      <c r="B22" s="42"/>
      <c r="C22" s="42"/>
      <c r="D22" s="89"/>
      <c r="E22" s="89"/>
      <c r="F22" s="89"/>
      <c r="G22" s="89"/>
      <c r="H22" s="89"/>
      <c r="I22" s="89"/>
      <c r="J22" s="86"/>
      <c r="K22" s="89"/>
      <c r="L22" s="89"/>
      <c r="M22" s="89"/>
      <c r="N22" s="89"/>
      <c r="O22" s="49"/>
    </row>
    <row r="23" spans="1:15" s="64" customFormat="1" ht="12.75">
      <c r="A23" s="89"/>
      <c r="B23" s="42"/>
      <c r="C23" s="42"/>
      <c r="D23" s="89"/>
      <c r="E23" s="89"/>
      <c r="F23" s="89"/>
      <c r="G23" s="89"/>
      <c r="H23" s="89"/>
      <c r="I23" s="89"/>
      <c r="J23" s="86"/>
      <c r="K23" s="89"/>
      <c r="L23" s="89"/>
      <c r="M23" s="89"/>
      <c r="N23" s="89"/>
      <c r="O23" s="49"/>
    </row>
    <row r="24" spans="1:15" s="64" customFormat="1" ht="12.75">
      <c r="A24" s="89"/>
      <c r="B24" s="49"/>
      <c r="C24" s="49"/>
      <c r="D24" s="89"/>
      <c r="E24" s="89"/>
      <c r="F24" s="89"/>
      <c r="G24" s="89"/>
      <c r="H24" s="89"/>
      <c r="I24" s="89"/>
      <c r="J24" s="86"/>
      <c r="K24" s="89"/>
      <c r="L24" s="89"/>
      <c r="M24" s="89"/>
      <c r="N24" s="89"/>
      <c r="O24" s="49"/>
    </row>
    <row r="25" spans="1:15" s="64" customFormat="1" ht="12.75">
      <c r="A25" s="89"/>
      <c r="B25" s="42"/>
      <c r="C25" s="42"/>
      <c r="D25" s="89"/>
      <c r="E25" s="89"/>
      <c r="F25" s="89"/>
      <c r="G25" s="89"/>
      <c r="H25" s="89"/>
      <c r="I25" s="89"/>
      <c r="J25" s="86"/>
      <c r="K25" s="89"/>
      <c r="L25" s="89"/>
      <c r="M25" s="89"/>
      <c r="N25" s="89"/>
      <c r="O25" s="49"/>
    </row>
    <row r="26" spans="1:15" s="64" customFormat="1" ht="12.75">
      <c r="A26" s="89"/>
      <c r="B26" s="42"/>
      <c r="C26" s="42"/>
      <c r="D26" s="89"/>
      <c r="E26" s="89"/>
      <c r="F26" s="89"/>
      <c r="G26" s="89"/>
      <c r="H26" s="89"/>
      <c r="I26" s="89"/>
      <c r="J26" s="86"/>
      <c r="K26" s="89"/>
      <c r="L26" s="89"/>
      <c r="M26" s="89"/>
      <c r="N26" s="89"/>
      <c r="O26" s="49"/>
    </row>
    <row r="27" spans="1:15" s="64" customFormat="1" ht="12.75">
      <c r="A27" s="148"/>
      <c r="B27" s="42"/>
      <c r="C27" s="42"/>
      <c r="D27" s="89"/>
      <c r="E27" s="89"/>
      <c r="F27" s="89"/>
      <c r="G27" s="89"/>
      <c r="H27" s="89"/>
      <c r="I27" s="89"/>
      <c r="J27" s="86"/>
      <c r="K27" s="89"/>
      <c r="L27" s="89"/>
      <c r="M27" s="89"/>
      <c r="N27" s="89"/>
      <c r="O27" s="49"/>
    </row>
    <row r="28" spans="1:15" s="64" customFormat="1" ht="12.75">
      <c r="A28" s="89"/>
      <c r="B28" s="42"/>
      <c r="C28" s="42"/>
      <c r="D28" s="89"/>
      <c r="E28" s="89"/>
      <c r="F28" s="89"/>
      <c r="G28" s="89"/>
      <c r="H28" s="89"/>
      <c r="I28" s="89"/>
      <c r="J28" s="86"/>
      <c r="K28" s="89"/>
      <c r="L28" s="89"/>
      <c r="M28" s="89"/>
      <c r="N28" s="89"/>
      <c r="O28" s="49"/>
    </row>
    <row r="29" spans="1:15" ht="12.75">
      <c r="A29" s="129"/>
      <c r="B29" s="42"/>
      <c r="C29" s="42"/>
      <c r="D29" s="89"/>
      <c r="E29" s="128"/>
      <c r="F29" s="128"/>
      <c r="G29" s="128"/>
      <c r="H29" s="128"/>
      <c r="I29" s="128"/>
      <c r="J29" s="149"/>
      <c r="K29" s="128"/>
      <c r="L29" s="128"/>
      <c r="M29" s="128"/>
      <c r="N29" s="128"/>
      <c r="O29" s="45"/>
    </row>
    <row r="30" spans="1:15" s="64" customFormat="1" ht="12.75">
      <c r="A30" s="128"/>
      <c r="B30" s="150"/>
      <c r="C30" s="150"/>
      <c r="D30" s="128"/>
      <c r="E30" s="128"/>
      <c r="F30" s="128"/>
      <c r="G30" s="128"/>
      <c r="H30" s="128"/>
      <c r="I30" s="128"/>
      <c r="J30" s="149"/>
      <c r="K30" s="128"/>
      <c r="L30" s="128"/>
      <c r="M30" s="128"/>
      <c r="N30" s="128"/>
      <c r="O30" s="49"/>
    </row>
    <row r="31" spans="1:15" s="151" customFormat="1" ht="12.75">
      <c r="A31" s="128"/>
      <c r="B31" s="45"/>
      <c r="C31" s="45"/>
      <c r="D31" s="128"/>
      <c r="E31" s="128"/>
      <c r="F31" s="128"/>
      <c r="G31" s="128"/>
      <c r="H31" s="128"/>
      <c r="I31" s="128"/>
      <c r="J31" s="149"/>
      <c r="K31" s="128"/>
      <c r="L31" s="128"/>
      <c r="M31" s="128"/>
      <c r="N31" s="128"/>
      <c r="O31" s="48"/>
    </row>
    <row r="32" spans="1:15" s="151" customFormat="1" ht="12.75">
      <c r="A32" s="128"/>
      <c r="B32" s="46"/>
      <c r="C32" s="46"/>
      <c r="D32" s="89"/>
      <c r="E32" s="128"/>
      <c r="F32" s="128"/>
      <c r="G32" s="128"/>
      <c r="H32" s="128"/>
      <c r="I32" s="128"/>
      <c r="J32" s="128"/>
      <c r="K32" s="128"/>
      <c r="L32" s="128"/>
      <c r="M32" s="128"/>
      <c r="N32" s="45"/>
      <c r="O32" s="48"/>
    </row>
    <row r="33" spans="1:15" s="151" customFormat="1" ht="12.75">
      <c r="A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48"/>
    </row>
    <row r="34" ht="12.75">
      <c r="O34" s="45"/>
    </row>
  </sheetData>
  <sheetProtection selectLockedCells="1" selectUnlockedCells="1"/>
  <mergeCells count="6">
    <mergeCell ref="K1:M1"/>
    <mergeCell ref="O1:O2"/>
    <mergeCell ref="A1:A2"/>
    <mergeCell ref="B1:C1"/>
    <mergeCell ref="D1:F1"/>
    <mergeCell ref="G1:J1"/>
  </mergeCells>
  <printOptions/>
  <pageMargins left="0" right="0" top="0.25" bottom="0.25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1" sqref="A2:IV54"/>
    </sheetView>
  </sheetViews>
  <sheetFormatPr defaultColWidth="8.7109375" defaultRowHeight="12.75"/>
  <cols>
    <col min="1" max="1" width="6.57421875" style="50" customWidth="1"/>
    <col min="2" max="3" width="18.28125" style="1" customWidth="1"/>
    <col min="4" max="13" width="8.140625" style="50" customWidth="1"/>
    <col min="14" max="14" width="8.28125" style="50" customWidth="1"/>
    <col min="15" max="15" width="4.28125" style="1" customWidth="1"/>
    <col min="16" max="16384" width="8.7109375" style="1" customWidth="1"/>
  </cols>
  <sheetData>
    <row r="1" spans="1:15" ht="20.25" customHeight="1">
      <c r="A1" s="174" t="s">
        <v>55</v>
      </c>
      <c r="B1" s="175" t="s">
        <v>268</v>
      </c>
      <c r="C1" s="175"/>
      <c r="D1" s="175" t="s">
        <v>57</v>
      </c>
      <c r="E1" s="175"/>
      <c r="F1" s="175"/>
      <c r="G1" s="175" t="s">
        <v>58</v>
      </c>
      <c r="H1" s="175"/>
      <c r="I1" s="175"/>
      <c r="J1" s="175"/>
      <c r="K1" s="175" t="s">
        <v>59</v>
      </c>
      <c r="L1" s="175"/>
      <c r="M1" s="175"/>
      <c r="N1" s="51" t="s">
        <v>1</v>
      </c>
      <c r="O1" s="176" t="s">
        <v>60</v>
      </c>
    </row>
    <row r="2" spans="1:15" ht="12.75">
      <c r="A2" s="174"/>
      <c r="B2" s="52" t="s">
        <v>61</v>
      </c>
      <c r="C2" s="52" t="s">
        <v>62</v>
      </c>
      <c r="D2" s="53" t="s">
        <v>63</v>
      </c>
      <c r="E2" s="53" t="s">
        <v>64</v>
      </c>
      <c r="F2" s="53" t="s">
        <v>65</v>
      </c>
      <c r="G2" s="109" t="s">
        <v>66</v>
      </c>
      <c r="H2" s="109" t="s">
        <v>67</v>
      </c>
      <c r="I2" s="109" t="s">
        <v>68</v>
      </c>
      <c r="J2" s="53" t="s">
        <v>69</v>
      </c>
      <c r="K2" s="109" t="s">
        <v>63</v>
      </c>
      <c r="L2" s="109" t="s">
        <v>67</v>
      </c>
      <c r="M2" s="109" t="s">
        <v>65</v>
      </c>
      <c r="N2" s="55"/>
      <c r="O2" s="176"/>
    </row>
    <row r="3" spans="1:15" s="64" customFormat="1" ht="12.75">
      <c r="A3" s="56">
        <v>162.8</v>
      </c>
      <c r="B3" s="146" t="s">
        <v>269</v>
      </c>
      <c r="C3" s="147" t="s">
        <v>17</v>
      </c>
      <c r="D3" s="59">
        <v>175</v>
      </c>
      <c r="E3" s="56">
        <v>195</v>
      </c>
      <c r="F3" s="60">
        <v>210</v>
      </c>
      <c r="G3" s="59">
        <v>85</v>
      </c>
      <c r="H3" s="56">
        <v>100</v>
      </c>
      <c r="I3" s="60" t="s">
        <v>87</v>
      </c>
      <c r="J3" s="76">
        <f aca="true" t="shared" si="0" ref="J3:J22">MAX(D3:F3)+MAX(G3:I3)</f>
        <v>310</v>
      </c>
      <c r="K3" s="59">
        <v>250</v>
      </c>
      <c r="L3" s="56">
        <v>275</v>
      </c>
      <c r="M3" s="60">
        <v>295</v>
      </c>
      <c r="N3" s="98">
        <f aca="true" t="shared" si="1" ref="N3:N22">J3+MAX(K3:M3)</f>
        <v>605</v>
      </c>
      <c r="O3" s="63">
        <v>1</v>
      </c>
    </row>
    <row r="4" spans="1:15" s="64" customFormat="1" ht="12.75">
      <c r="A4" s="56">
        <v>163.4</v>
      </c>
      <c r="B4" s="144" t="s">
        <v>270</v>
      </c>
      <c r="C4" s="143" t="s">
        <v>107</v>
      </c>
      <c r="D4" s="59">
        <v>165</v>
      </c>
      <c r="E4" s="56">
        <v>175</v>
      </c>
      <c r="F4" s="60" t="s">
        <v>127</v>
      </c>
      <c r="G4" s="59">
        <v>120</v>
      </c>
      <c r="H4" s="56">
        <v>130</v>
      </c>
      <c r="I4" s="60">
        <v>135</v>
      </c>
      <c r="J4" s="65">
        <f t="shared" si="0"/>
        <v>310</v>
      </c>
      <c r="K4" s="59">
        <v>260</v>
      </c>
      <c r="L4" s="56">
        <v>275</v>
      </c>
      <c r="M4" s="60" t="s">
        <v>146</v>
      </c>
      <c r="N4" s="98">
        <f t="shared" si="1"/>
        <v>585</v>
      </c>
      <c r="O4" s="63">
        <v>2</v>
      </c>
    </row>
    <row r="5" spans="1:15" s="64" customFormat="1" ht="12.75">
      <c r="A5" s="56">
        <v>161.4</v>
      </c>
      <c r="B5" s="144" t="s">
        <v>271</v>
      </c>
      <c r="C5" s="144" t="s">
        <v>2</v>
      </c>
      <c r="D5" s="59" t="s">
        <v>119</v>
      </c>
      <c r="E5" s="56">
        <v>200</v>
      </c>
      <c r="F5" s="60">
        <v>205</v>
      </c>
      <c r="G5" s="59">
        <v>85</v>
      </c>
      <c r="H5" s="56">
        <v>90</v>
      </c>
      <c r="I5" s="60" t="s">
        <v>131</v>
      </c>
      <c r="J5" s="76">
        <f t="shared" si="0"/>
        <v>295</v>
      </c>
      <c r="K5" s="59">
        <v>230</v>
      </c>
      <c r="L5" s="56">
        <v>245</v>
      </c>
      <c r="M5" s="60">
        <v>265</v>
      </c>
      <c r="N5" s="98">
        <f t="shared" si="1"/>
        <v>560</v>
      </c>
      <c r="O5" s="63">
        <v>3</v>
      </c>
    </row>
    <row r="6" spans="1:15" s="64" customFormat="1" ht="12.75">
      <c r="A6" s="56">
        <v>156.1</v>
      </c>
      <c r="B6" s="146" t="s">
        <v>272</v>
      </c>
      <c r="C6" s="147" t="s">
        <v>3</v>
      </c>
      <c r="D6" s="59">
        <v>155</v>
      </c>
      <c r="E6" s="56">
        <v>170</v>
      </c>
      <c r="F6" s="60" t="s">
        <v>91</v>
      </c>
      <c r="G6" s="59">
        <v>85</v>
      </c>
      <c r="H6" s="56">
        <v>95</v>
      </c>
      <c r="I6" s="60" t="s">
        <v>117</v>
      </c>
      <c r="J6" s="76">
        <f t="shared" si="0"/>
        <v>265</v>
      </c>
      <c r="K6" s="59">
        <v>225</v>
      </c>
      <c r="L6" s="56">
        <v>255</v>
      </c>
      <c r="M6" s="60">
        <v>280</v>
      </c>
      <c r="N6" s="98">
        <f t="shared" si="1"/>
        <v>545</v>
      </c>
      <c r="O6" s="63">
        <v>4</v>
      </c>
    </row>
    <row r="7" spans="1:15" s="64" customFormat="1" ht="12.75">
      <c r="A7" s="56">
        <v>163.2</v>
      </c>
      <c r="B7" s="146" t="s">
        <v>273</v>
      </c>
      <c r="C7" s="146" t="s">
        <v>7</v>
      </c>
      <c r="D7" s="59">
        <v>205</v>
      </c>
      <c r="E7" s="56" t="s">
        <v>274</v>
      </c>
      <c r="F7" s="60" t="s">
        <v>101</v>
      </c>
      <c r="G7" s="59">
        <v>95</v>
      </c>
      <c r="H7" s="56">
        <v>100</v>
      </c>
      <c r="I7" s="60" t="s">
        <v>87</v>
      </c>
      <c r="J7" s="76">
        <f t="shared" si="0"/>
        <v>305</v>
      </c>
      <c r="K7" s="59">
        <v>220</v>
      </c>
      <c r="L7" s="56">
        <v>230</v>
      </c>
      <c r="M7" s="60" t="s">
        <v>161</v>
      </c>
      <c r="N7" s="98">
        <f t="shared" si="1"/>
        <v>535</v>
      </c>
      <c r="O7" s="63">
        <v>5</v>
      </c>
    </row>
    <row r="8" spans="1:15" s="64" customFormat="1" ht="12.75">
      <c r="A8" s="56">
        <v>160.6</v>
      </c>
      <c r="B8" s="146" t="s">
        <v>275</v>
      </c>
      <c r="C8" s="147" t="s">
        <v>30</v>
      </c>
      <c r="D8" s="67">
        <v>160</v>
      </c>
      <c r="E8" s="68">
        <v>175</v>
      </c>
      <c r="F8" s="69" t="s">
        <v>92</v>
      </c>
      <c r="G8" s="67">
        <v>115</v>
      </c>
      <c r="H8" s="68" t="s">
        <v>145</v>
      </c>
      <c r="I8" s="69" t="s">
        <v>145</v>
      </c>
      <c r="J8" s="65">
        <f t="shared" si="0"/>
        <v>290</v>
      </c>
      <c r="K8" s="67">
        <v>225</v>
      </c>
      <c r="L8" s="68">
        <v>240</v>
      </c>
      <c r="M8" s="69" t="s">
        <v>276</v>
      </c>
      <c r="N8" s="98">
        <f t="shared" si="1"/>
        <v>530</v>
      </c>
      <c r="O8" s="63">
        <v>6</v>
      </c>
    </row>
    <row r="9" spans="1:15" s="64" customFormat="1" ht="12.75">
      <c r="A9" s="59">
        <v>159.6</v>
      </c>
      <c r="B9" s="144" t="s">
        <v>277</v>
      </c>
      <c r="C9" s="143" t="s">
        <v>3</v>
      </c>
      <c r="D9" s="59">
        <v>130</v>
      </c>
      <c r="E9" s="56" t="s">
        <v>278</v>
      </c>
      <c r="F9" s="60" t="s">
        <v>100</v>
      </c>
      <c r="G9" s="59">
        <v>85</v>
      </c>
      <c r="H9" s="56">
        <v>90</v>
      </c>
      <c r="I9" s="60" t="s">
        <v>131</v>
      </c>
      <c r="J9" s="76">
        <f t="shared" si="0"/>
        <v>220</v>
      </c>
      <c r="K9" s="59" t="s">
        <v>92</v>
      </c>
      <c r="L9" s="56">
        <v>185</v>
      </c>
      <c r="M9" s="60" t="s">
        <v>104</v>
      </c>
      <c r="N9" s="98">
        <f t="shared" si="1"/>
        <v>405</v>
      </c>
      <c r="O9" s="63">
        <v>7</v>
      </c>
    </row>
    <row r="10" spans="1:15" s="64" customFormat="1" ht="12.75">
      <c r="A10" s="59">
        <v>154.4</v>
      </c>
      <c r="B10" s="146" t="s">
        <v>279</v>
      </c>
      <c r="C10" s="147" t="s">
        <v>280</v>
      </c>
      <c r="D10" s="59">
        <v>185</v>
      </c>
      <c r="E10" s="56">
        <v>210</v>
      </c>
      <c r="F10" s="60" t="s">
        <v>102</v>
      </c>
      <c r="G10" s="59">
        <v>100</v>
      </c>
      <c r="H10" s="56">
        <v>115</v>
      </c>
      <c r="I10" s="60">
        <v>120</v>
      </c>
      <c r="J10" s="76">
        <f t="shared" si="0"/>
        <v>330</v>
      </c>
      <c r="K10" s="59">
        <v>185</v>
      </c>
      <c r="L10" s="56">
        <v>220</v>
      </c>
      <c r="M10" s="60">
        <v>230</v>
      </c>
      <c r="N10" s="98">
        <f t="shared" si="1"/>
        <v>560</v>
      </c>
      <c r="O10" s="63" t="s">
        <v>93</v>
      </c>
    </row>
    <row r="11" spans="1:15" s="64" customFormat="1" ht="12.75">
      <c r="A11" s="59"/>
      <c r="B11" s="74"/>
      <c r="C11" s="75"/>
      <c r="D11" s="59"/>
      <c r="E11" s="56"/>
      <c r="F11" s="60"/>
      <c r="G11" s="59"/>
      <c r="H11" s="56"/>
      <c r="I11" s="60" t="s">
        <v>110</v>
      </c>
      <c r="J11" s="76">
        <f t="shared" si="0"/>
        <v>0</v>
      </c>
      <c r="K11" s="59"/>
      <c r="L11" s="56"/>
      <c r="M11" s="60"/>
      <c r="N11" s="98">
        <f t="shared" si="1"/>
        <v>0</v>
      </c>
      <c r="O11" s="63"/>
    </row>
    <row r="12" spans="1:15" s="64" customFormat="1" ht="12.75">
      <c r="A12" s="59"/>
      <c r="B12" s="66"/>
      <c r="C12" s="78"/>
      <c r="D12" s="59"/>
      <c r="E12" s="56"/>
      <c r="F12" s="60"/>
      <c r="G12" s="59"/>
      <c r="H12" s="56"/>
      <c r="I12" s="60"/>
      <c r="J12" s="76">
        <f t="shared" si="0"/>
        <v>0</v>
      </c>
      <c r="K12" s="59"/>
      <c r="L12" s="56"/>
      <c r="M12" s="60"/>
      <c r="N12" s="98">
        <f t="shared" si="1"/>
        <v>0</v>
      </c>
      <c r="O12" s="63"/>
    </row>
    <row r="13" spans="1:15" s="64" customFormat="1" ht="12.75">
      <c r="A13" s="59"/>
      <c r="B13" s="66"/>
      <c r="C13" s="78"/>
      <c r="D13" s="59"/>
      <c r="E13" s="56"/>
      <c r="F13" s="60"/>
      <c r="G13" s="59"/>
      <c r="H13" s="56"/>
      <c r="I13" s="60"/>
      <c r="J13" s="65">
        <f t="shared" si="0"/>
        <v>0</v>
      </c>
      <c r="K13" s="73"/>
      <c r="L13" s="56"/>
      <c r="M13" s="60"/>
      <c r="N13" s="98">
        <f t="shared" si="1"/>
        <v>0</v>
      </c>
      <c r="O13" s="63"/>
    </row>
    <row r="14" spans="1:15" s="64" customFormat="1" ht="12.75">
      <c r="A14" s="59"/>
      <c r="B14" s="66"/>
      <c r="C14" s="78"/>
      <c r="D14" s="59"/>
      <c r="E14" s="56"/>
      <c r="F14" s="60"/>
      <c r="G14" s="59"/>
      <c r="H14" s="56"/>
      <c r="I14" s="60"/>
      <c r="J14" s="76">
        <f t="shared" si="0"/>
        <v>0</v>
      </c>
      <c r="K14" s="59"/>
      <c r="L14" s="56"/>
      <c r="M14" s="60"/>
      <c r="N14" s="98">
        <f t="shared" si="1"/>
        <v>0</v>
      </c>
      <c r="O14" s="63"/>
    </row>
    <row r="15" spans="1:15" s="64" customFormat="1" ht="12.75">
      <c r="A15" s="59"/>
      <c r="B15" s="74"/>
      <c r="C15" s="152"/>
      <c r="D15" s="101"/>
      <c r="E15" s="81"/>
      <c r="F15" s="102"/>
      <c r="G15" s="101"/>
      <c r="H15" s="81"/>
      <c r="I15" s="102"/>
      <c r="J15" s="76">
        <f t="shared" si="0"/>
        <v>0</v>
      </c>
      <c r="K15" s="101"/>
      <c r="L15" s="56"/>
      <c r="M15" s="60"/>
      <c r="N15" s="98">
        <f t="shared" si="1"/>
        <v>0</v>
      </c>
      <c r="O15" s="97"/>
    </row>
    <row r="16" spans="1:15" s="64" customFormat="1" ht="12.75">
      <c r="A16" s="89"/>
      <c r="B16" s="74"/>
      <c r="C16" s="75"/>
      <c r="D16" s="59"/>
      <c r="E16" s="56"/>
      <c r="F16" s="60"/>
      <c r="G16" s="59"/>
      <c r="H16" s="56"/>
      <c r="I16" s="60"/>
      <c r="J16" s="76">
        <f t="shared" si="0"/>
        <v>0</v>
      </c>
      <c r="K16" s="59"/>
      <c r="L16" s="70"/>
      <c r="M16" s="60"/>
      <c r="N16" s="98">
        <f t="shared" si="1"/>
        <v>0</v>
      </c>
      <c r="O16" s="63"/>
    </row>
    <row r="17" spans="1:15" s="64" customFormat="1" ht="12.75">
      <c r="A17" s="56"/>
      <c r="B17" s="66"/>
      <c r="C17" s="78"/>
      <c r="D17" s="59"/>
      <c r="E17" s="56"/>
      <c r="F17" s="60"/>
      <c r="G17" s="59"/>
      <c r="H17" s="56"/>
      <c r="I17" s="60"/>
      <c r="J17" s="76">
        <f t="shared" si="0"/>
        <v>0</v>
      </c>
      <c r="K17" s="59"/>
      <c r="L17" s="56"/>
      <c r="M17" s="60"/>
      <c r="N17" s="98">
        <f t="shared" si="1"/>
        <v>0</v>
      </c>
      <c r="O17" s="63"/>
    </row>
    <row r="18" spans="1:14" s="80" customFormat="1" ht="12.75">
      <c r="A18" s="56"/>
      <c r="B18" s="66"/>
      <c r="C18" s="153"/>
      <c r="D18" s="154"/>
      <c r="E18" s="155"/>
      <c r="F18" s="156"/>
      <c r="G18" s="154"/>
      <c r="H18" s="155"/>
      <c r="I18" s="156"/>
      <c r="J18" s="76">
        <f t="shared" si="0"/>
        <v>0</v>
      </c>
      <c r="K18" s="154"/>
      <c r="L18" s="56"/>
      <c r="M18" s="60"/>
      <c r="N18" s="98">
        <f t="shared" si="1"/>
        <v>0</v>
      </c>
    </row>
    <row r="19" spans="1:14" s="80" customFormat="1" ht="12.75">
      <c r="A19" s="56"/>
      <c r="B19" s="74"/>
      <c r="C19" s="75"/>
      <c r="D19" s="59"/>
      <c r="E19" s="56"/>
      <c r="F19" s="60"/>
      <c r="G19" s="59"/>
      <c r="H19" s="56"/>
      <c r="I19" s="60"/>
      <c r="J19" s="76">
        <f t="shared" si="0"/>
        <v>0</v>
      </c>
      <c r="K19" s="59"/>
      <c r="L19" s="56"/>
      <c r="M19" s="60"/>
      <c r="N19" s="98">
        <f t="shared" si="1"/>
        <v>0</v>
      </c>
    </row>
    <row r="20" spans="1:14" s="64" customFormat="1" ht="12.75">
      <c r="A20" s="56"/>
      <c r="B20" s="99"/>
      <c r="C20" s="100"/>
      <c r="D20" s="59"/>
      <c r="E20" s="56"/>
      <c r="F20" s="60"/>
      <c r="G20" s="59"/>
      <c r="H20" s="56"/>
      <c r="I20" s="60"/>
      <c r="J20" s="76">
        <f t="shared" si="0"/>
        <v>0</v>
      </c>
      <c r="K20" s="59"/>
      <c r="L20" s="56"/>
      <c r="M20" s="60"/>
      <c r="N20" s="98">
        <f t="shared" si="1"/>
        <v>0</v>
      </c>
    </row>
    <row r="21" spans="1:14" s="64" customFormat="1" ht="12.75">
      <c r="A21" s="81"/>
      <c r="B21" s="157"/>
      <c r="C21" s="158"/>
      <c r="D21" s="101"/>
      <c r="E21" s="81"/>
      <c r="F21" s="102"/>
      <c r="G21" s="101"/>
      <c r="H21" s="81"/>
      <c r="I21" s="102"/>
      <c r="J21" s="76">
        <f t="shared" si="0"/>
        <v>0</v>
      </c>
      <c r="K21" s="101"/>
      <c r="L21" s="81"/>
      <c r="M21" s="102"/>
      <c r="N21" s="62">
        <f t="shared" si="1"/>
        <v>0</v>
      </c>
    </row>
    <row r="22" spans="1:15" s="64" customFormat="1" ht="12.75">
      <c r="A22" s="56"/>
      <c r="B22" s="74"/>
      <c r="C22" s="75"/>
      <c r="D22" s="82"/>
      <c r="E22" s="83"/>
      <c r="F22" s="84"/>
      <c r="G22" s="82"/>
      <c r="H22" s="83"/>
      <c r="I22" s="84"/>
      <c r="J22" s="61">
        <f t="shared" si="0"/>
        <v>0</v>
      </c>
      <c r="K22" s="82"/>
      <c r="L22" s="83"/>
      <c r="M22" s="84"/>
      <c r="N22" s="62">
        <f t="shared" si="1"/>
        <v>0</v>
      </c>
      <c r="O22" s="49"/>
    </row>
    <row r="23" spans="1:15" ht="12.75">
      <c r="A23" s="128"/>
      <c r="B23" s="42"/>
      <c r="C23" s="42"/>
      <c r="D23" s="128"/>
      <c r="E23" s="128"/>
      <c r="F23" s="128"/>
      <c r="G23" s="128"/>
      <c r="H23" s="128"/>
      <c r="I23" s="128"/>
      <c r="J23" s="149"/>
      <c r="K23" s="128"/>
      <c r="L23" s="128"/>
      <c r="M23" s="128"/>
      <c r="N23" s="128"/>
      <c r="O23" s="45"/>
    </row>
    <row r="24" spans="1:15" s="151" customFormat="1" ht="12.75">
      <c r="A24" s="128"/>
      <c r="B24" s="42"/>
      <c r="C24" s="42"/>
      <c r="D24" s="128"/>
      <c r="E24" s="128"/>
      <c r="F24" s="128"/>
      <c r="G24" s="128"/>
      <c r="H24" s="128"/>
      <c r="I24" s="128"/>
      <c r="J24" s="149"/>
      <c r="K24" s="149"/>
      <c r="L24" s="149"/>
      <c r="M24" s="149"/>
      <c r="N24" s="128"/>
      <c r="O24" s="48"/>
    </row>
    <row r="25" spans="1:15" s="151" customFormat="1" ht="12.75">
      <c r="A25" s="128"/>
      <c r="B25" s="42"/>
      <c r="C25" s="42"/>
      <c r="D25" s="128"/>
      <c r="E25" s="128"/>
      <c r="F25" s="128"/>
      <c r="G25" s="128"/>
      <c r="H25" s="128"/>
      <c r="I25" s="128"/>
      <c r="J25" s="149"/>
      <c r="K25" s="128"/>
      <c r="L25" s="128"/>
      <c r="M25" s="128"/>
      <c r="N25" s="128"/>
      <c r="O25" s="48"/>
    </row>
    <row r="26" spans="1:15" s="151" customFormat="1" ht="12.75">
      <c r="A26" s="128"/>
      <c r="B26" s="42"/>
      <c r="C26" s="42"/>
      <c r="D26" s="128"/>
      <c r="E26" s="128"/>
      <c r="F26" s="128"/>
      <c r="G26" s="128"/>
      <c r="H26" s="128"/>
      <c r="I26" s="128"/>
      <c r="J26" s="149"/>
      <c r="K26" s="128"/>
      <c r="L26" s="128"/>
      <c r="M26" s="128"/>
      <c r="N26" s="128"/>
      <c r="O26" s="48"/>
    </row>
    <row r="27" spans="1:15" s="151" customFormat="1" ht="12.75">
      <c r="A27" s="128"/>
      <c r="B27" s="46"/>
      <c r="C27" s="46"/>
      <c r="D27" s="128"/>
      <c r="E27" s="128"/>
      <c r="F27" s="128"/>
      <c r="G27" s="128"/>
      <c r="H27" s="128"/>
      <c r="I27" s="128"/>
      <c r="J27" s="149"/>
      <c r="K27" s="128"/>
      <c r="L27" s="128"/>
      <c r="M27" s="128"/>
      <c r="N27" s="128"/>
      <c r="O27" s="48"/>
    </row>
    <row r="28" spans="1:15" s="151" customFormat="1" ht="12.75">
      <c r="A28" s="128"/>
      <c r="B28" s="159"/>
      <c r="C28" s="159"/>
      <c r="D28" s="128"/>
      <c r="E28" s="128"/>
      <c r="F28" s="128"/>
      <c r="G28" s="128"/>
      <c r="H28" s="128"/>
      <c r="I28" s="128"/>
      <c r="J28" s="149"/>
      <c r="K28" s="128"/>
      <c r="L28" s="128"/>
      <c r="M28" s="128"/>
      <c r="N28" s="128"/>
      <c r="O28" s="48"/>
    </row>
    <row r="29" spans="1:15" s="151" customFormat="1" ht="12.75">
      <c r="A29" s="128"/>
      <c r="B29" s="45"/>
      <c r="C29" s="45"/>
      <c r="D29" s="128"/>
      <c r="E29" s="128"/>
      <c r="F29" s="128"/>
      <c r="G29" s="128"/>
      <c r="H29" s="128"/>
      <c r="I29" s="128"/>
      <c r="J29" s="149"/>
      <c r="K29" s="128"/>
      <c r="L29" s="128"/>
      <c r="M29" s="128"/>
      <c r="N29" s="128"/>
      <c r="O29" s="48"/>
    </row>
    <row r="30" spans="1:15" ht="12.75">
      <c r="A30" s="128"/>
      <c r="B30" s="45"/>
      <c r="C30" s="45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45"/>
    </row>
  </sheetData>
  <sheetProtection selectLockedCells="1" selectUnlockedCells="1"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blemons</cp:lastModifiedBy>
  <dcterms:created xsi:type="dcterms:W3CDTF">2012-03-14T12:50:30Z</dcterms:created>
  <dcterms:modified xsi:type="dcterms:W3CDTF">2012-03-15T00:38:55Z</dcterms:modified>
  <cp:category/>
  <cp:version/>
  <cp:contentType/>
  <cp:contentStatus/>
</cp:coreProperties>
</file>