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tabRatio="755" activeTab="0"/>
  </bookViews>
  <sheets>
    <sheet name="Team" sheetId="1" r:id="rId1"/>
    <sheet name="JV114" sheetId="2" r:id="rId2"/>
    <sheet name="JV123" sheetId="3" r:id="rId3"/>
    <sheet name="JV132" sheetId="4" r:id="rId4"/>
    <sheet name="JV145" sheetId="5" r:id="rId5"/>
    <sheet name="JV155" sheetId="6" r:id="rId6"/>
    <sheet name="JV165" sheetId="7" r:id="rId7"/>
    <sheet name="JV181" sheetId="8" r:id="rId8"/>
    <sheet name="JV194" sheetId="9" r:id="rId9"/>
    <sheet name="JV207" sheetId="10" r:id="rId10"/>
    <sheet name="JV220" sheetId="11" r:id="rId11"/>
    <sheet name="JV242" sheetId="12" r:id="rId12"/>
    <sheet name="JV275" sheetId="13" r:id="rId13"/>
    <sheet name="JVSHW" sheetId="14" r:id="rId14"/>
  </sheets>
  <definedNames/>
  <calcPr fullCalcOnLoad="1"/>
</workbook>
</file>

<file path=xl/sharedStrings.xml><?xml version="1.0" encoding="utf-8"?>
<sst xmlns="http://schemas.openxmlformats.org/spreadsheetml/2006/main" count="1229" uniqueCount="367">
  <si>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</si>
  <si>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</si>
  <si>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</si>
  <si>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</si>
  <si>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</si>
  <si>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</si>
  <si>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</si>
  <si>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</si>
  <si>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</si>
  <si>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</si>
  <si>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</si>
  <si>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</si>
  <si>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</si>
  <si>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</si>
  <si>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</si>
  <si>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Harper Creek</t>
  </si>
  <si>
    <t>Saugatuck</t>
  </si>
  <si>
    <t>Newaygo</t>
  </si>
  <si>
    <t>Whitehall</t>
  </si>
  <si>
    <t>Linden</t>
  </si>
  <si>
    <t>Flushing</t>
  </si>
  <si>
    <t>Atherton</t>
  </si>
  <si>
    <t>Birch Run</t>
  </si>
  <si>
    <t>Lake Orion</t>
  </si>
  <si>
    <t>Dexter</t>
  </si>
  <si>
    <t>Goodrich</t>
  </si>
  <si>
    <t>Montrose</t>
  </si>
  <si>
    <t>Almont</t>
  </si>
  <si>
    <t>SHW</t>
  </si>
  <si>
    <t>Climax-Scotts</t>
  </si>
  <si>
    <t>Deckerville</t>
  </si>
  <si>
    <t>Armada</t>
  </si>
  <si>
    <t>Jenison</t>
  </si>
  <si>
    <t>Northview</t>
  </si>
  <si>
    <t>Big Rapids</t>
  </si>
  <si>
    <t>Reeths-Puffer</t>
  </si>
  <si>
    <t>Whitmore Lake</t>
  </si>
  <si>
    <t>William Wagner</t>
  </si>
  <si>
    <t>Mike Czarnota</t>
  </si>
  <si>
    <t>Fenton</t>
  </si>
  <si>
    <t>Durand</t>
  </si>
  <si>
    <t>Edwardsburg</t>
  </si>
  <si>
    <t>Dowagiac</t>
  </si>
  <si>
    <t>Kyle Bower</t>
  </si>
  <si>
    <t>Summerfield</t>
  </si>
  <si>
    <t>Holly</t>
  </si>
  <si>
    <t>Joe Turchi</t>
  </si>
  <si>
    <t>Alex Johns-Moore</t>
  </si>
  <si>
    <t>Stoney Creek</t>
  </si>
  <si>
    <t>Brad Meredith</t>
  </si>
  <si>
    <t>Henry Ford</t>
  </si>
  <si>
    <t>Jason Pevitt</t>
  </si>
  <si>
    <t>John Gwinn</t>
  </si>
  <si>
    <t>Clio</t>
  </si>
  <si>
    <t>Manistee</t>
  </si>
  <si>
    <t>TC West</t>
  </si>
  <si>
    <t>Kingsley</t>
  </si>
  <si>
    <t>Mesick</t>
  </si>
  <si>
    <t>Inland Lakes</t>
  </si>
  <si>
    <t>Cross-Lex</t>
  </si>
  <si>
    <t>Aaron Adams</t>
  </si>
  <si>
    <t>P. Huron North</t>
  </si>
  <si>
    <t>Joe Spaulding</t>
  </si>
  <si>
    <t>Lakers</t>
  </si>
  <si>
    <t>Casey Hoff</t>
  </si>
  <si>
    <t>Parchment</t>
  </si>
  <si>
    <t xml:space="preserve">Goodrich </t>
  </si>
  <si>
    <t>Croswell-Lexington</t>
  </si>
  <si>
    <t>Port Huron Northern</t>
  </si>
  <si>
    <t>Olivet</t>
  </si>
  <si>
    <t>Jordyn Lorencz</t>
  </si>
  <si>
    <t>Buchanan</t>
  </si>
  <si>
    <t>Caleb Embury</t>
  </si>
  <si>
    <t>Cros-Lex</t>
  </si>
  <si>
    <t>Logan Oliver</t>
  </si>
  <si>
    <t>Donavan Odeh</t>
  </si>
  <si>
    <t>Lakeside</t>
  </si>
  <si>
    <t>Chris Dubie</t>
  </si>
  <si>
    <t>Livonia</t>
  </si>
  <si>
    <t>Dakota Persails</t>
  </si>
  <si>
    <t>Eric Seidl</t>
  </si>
  <si>
    <t>Caleb Frania</t>
  </si>
  <si>
    <t>Daniel Lee</t>
  </si>
  <si>
    <t>Walled Lake West</t>
  </si>
  <si>
    <t>Keegan Stitt</t>
  </si>
  <si>
    <t>Sam Berriman</t>
  </si>
  <si>
    <t>Troy Dakarske</t>
  </si>
  <si>
    <t>Tyler Tokarsky</t>
  </si>
  <si>
    <t>Gus Stolicker</t>
  </si>
  <si>
    <t>Jeff Roe</t>
  </si>
  <si>
    <t>Andy Hicks</t>
  </si>
  <si>
    <t>Williamston</t>
  </si>
  <si>
    <t>Cody Hocevar</t>
  </si>
  <si>
    <t>Ed Reny</t>
  </si>
  <si>
    <t>Zach Halanka</t>
  </si>
  <si>
    <t>Hunter Potter</t>
  </si>
  <si>
    <t>Zack Northrup</t>
  </si>
  <si>
    <t>Beau Boswell</t>
  </si>
  <si>
    <t>Arthur Margainian</t>
  </si>
  <si>
    <t>Eric Pietrzak</t>
  </si>
  <si>
    <t>Troy Athens</t>
  </si>
  <si>
    <t>Jacob Bradshaw</t>
  </si>
  <si>
    <t>Steve Miller</t>
  </si>
  <si>
    <t>Shane Strawska</t>
  </si>
  <si>
    <t>Logan Johnson</t>
  </si>
  <si>
    <t>Nate Mosher</t>
  </si>
  <si>
    <t>Matt Fitzpatrick</t>
  </si>
  <si>
    <t>Zach Bills</t>
  </si>
  <si>
    <t>Trevor Salamore</t>
  </si>
  <si>
    <t>Tyler Keeble</t>
  </si>
  <si>
    <t>Derek Bricknell</t>
  </si>
  <si>
    <t>Stoneycreek</t>
  </si>
  <si>
    <t>Kyle Wilson</t>
  </si>
  <si>
    <t>Morenci</t>
  </si>
  <si>
    <t>Jason Matac</t>
  </si>
  <si>
    <t>Nathan Brown</t>
  </si>
  <si>
    <t>Coty Anderson</t>
  </si>
  <si>
    <t>Millington</t>
  </si>
  <si>
    <t>Capac</t>
  </si>
  <si>
    <t>Jacob Cannoy</t>
  </si>
  <si>
    <t>John Pewinski</t>
  </si>
  <si>
    <t>Steve Saloka</t>
  </si>
  <si>
    <t>Noah Jurik</t>
  </si>
  <si>
    <t xml:space="preserve">Austin Ryan </t>
  </si>
  <si>
    <t>Columbia Central</t>
  </si>
  <si>
    <t>Preston Strohm</t>
  </si>
  <si>
    <t>Vassar</t>
  </si>
  <si>
    <t>Grant Schultz</t>
  </si>
  <si>
    <t>Lymann Freeman</t>
  </si>
  <si>
    <t>Tawas</t>
  </si>
  <si>
    <t>Nick Mudge</t>
  </si>
  <si>
    <t>Miles Ingram</t>
  </si>
  <si>
    <t>Hayden Hovard</t>
  </si>
  <si>
    <t>Connor Fitzpatrick</t>
  </si>
  <si>
    <t>Hartlee Lucas</t>
  </si>
  <si>
    <t>Garrett Hoogendoorn</t>
  </si>
  <si>
    <t>Maxwell Carr</t>
  </si>
  <si>
    <t>Josh Hoogendoorn</t>
  </si>
  <si>
    <t>Ross Karaman</t>
  </si>
  <si>
    <t>Joel Wessely</t>
  </si>
  <si>
    <t>Erik Byl</t>
  </si>
  <si>
    <t>Scott Miller</t>
  </si>
  <si>
    <t>Kevin Nall</t>
  </si>
  <si>
    <t>Coloma</t>
  </si>
  <si>
    <t>Brett Stahler</t>
  </si>
  <si>
    <t>Dontrell Tucker</t>
  </si>
  <si>
    <t>John Aubrey</t>
  </si>
  <si>
    <t>Zack Glass</t>
  </si>
  <si>
    <t>Austin Cauffman</t>
  </si>
  <si>
    <t>Sean Cuadros</t>
  </si>
  <si>
    <t>Austin Goodwin</t>
  </si>
  <si>
    <t>Sawyer Reynolds</t>
  </si>
  <si>
    <t>Adam Wachowicz</t>
  </si>
  <si>
    <t>Matt Hiland</t>
  </si>
  <si>
    <t>Dony Sowles</t>
  </si>
  <si>
    <t>Climax-Scott</t>
  </si>
  <si>
    <t>Cody Vela</t>
  </si>
  <si>
    <t>Tod Schram</t>
  </si>
  <si>
    <t>Dustin Tucker</t>
  </si>
  <si>
    <t>Nate Pomeroy</t>
  </si>
  <si>
    <t>Jake Staley</t>
  </si>
  <si>
    <t>Fred Chekhovskly</t>
  </si>
  <si>
    <t>Jon Bates</t>
  </si>
  <si>
    <t>Steve Starlin</t>
  </si>
  <si>
    <t>Jesse Kelley</t>
  </si>
  <si>
    <t>Nick Richardson</t>
  </si>
  <si>
    <t>Nick Whiting</t>
  </si>
  <si>
    <t>Steven Bogensberger</t>
  </si>
  <si>
    <t>Devin Matthews</t>
  </si>
  <si>
    <t>Doug Morse</t>
  </si>
  <si>
    <t>Brandon Hutson</t>
  </si>
  <si>
    <t>White Cloud</t>
  </si>
  <si>
    <t>Mac Templeton</t>
  </si>
  <si>
    <t>Rudy Fumich</t>
  </si>
  <si>
    <t>David Vandermate</t>
  </si>
  <si>
    <t>Jordan Strope</t>
  </si>
  <si>
    <t>Jason Duell</t>
  </si>
  <si>
    <t>Holton</t>
  </si>
  <si>
    <t>Ryan Bostwick</t>
  </si>
  <si>
    <t>Kevin Nguyen</t>
  </si>
  <si>
    <t>Port Huron North</t>
  </si>
  <si>
    <t>Alec Miller</t>
  </si>
  <si>
    <t>Mt Morris</t>
  </si>
  <si>
    <t>Patrick Becker</t>
  </si>
  <si>
    <t>Travis Fletcher</t>
  </si>
  <si>
    <t>Leichten Uhl</t>
  </si>
  <si>
    <t>Columbia</t>
  </si>
  <si>
    <t>Zach Ladd</t>
  </si>
  <si>
    <t>Brennen Clarke</t>
  </si>
  <si>
    <t>Matt Hutchins</t>
  </si>
  <si>
    <t>Arthur Stenhger</t>
  </si>
  <si>
    <t>AJ Lewandowski</t>
  </si>
  <si>
    <t>Clayton Lindsay</t>
  </si>
  <si>
    <t>Eric Klenow</t>
  </si>
  <si>
    <t>David McNeely</t>
  </si>
  <si>
    <t>Anthony Savrine</t>
  </si>
  <si>
    <t>Pat O'Connor</t>
  </si>
  <si>
    <t>Corey Moore</t>
  </si>
  <si>
    <t>Mitch Taylor</t>
  </si>
  <si>
    <t>Mark Wajda</t>
  </si>
  <si>
    <t>Addison</t>
  </si>
  <si>
    <t>Clarenceville</t>
  </si>
  <si>
    <t>Joey Diller</t>
  </si>
  <si>
    <t>Joe Colo</t>
  </si>
  <si>
    <t>Kasey Redd</t>
  </si>
  <si>
    <t>Shepherd</t>
  </si>
  <si>
    <t>Miguel Prieto</t>
  </si>
  <si>
    <t>Austin Hite</t>
  </si>
  <si>
    <t>Jeff Baynton</t>
  </si>
  <si>
    <t>Dan Hite</t>
  </si>
  <si>
    <t>Scott Otto</t>
  </si>
  <si>
    <t>Kenny Eckles</t>
  </si>
  <si>
    <t>Mike Riojas</t>
  </si>
  <si>
    <t>Nick Coolidge</t>
  </si>
  <si>
    <t>Ryan Stephens</t>
  </si>
  <si>
    <t>Doug Sharrar</t>
  </si>
  <si>
    <t>Austin Corbett</t>
  </si>
  <si>
    <t>Davey Coon</t>
  </si>
  <si>
    <t>Thomas Snoke</t>
  </si>
  <si>
    <t>Trever Bigelow</t>
  </si>
  <si>
    <t>McGowen, Demetrius</t>
  </si>
  <si>
    <t>Kenowa Hills</t>
  </si>
  <si>
    <t>Reeths Puffer</t>
  </si>
  <si>
    <t>Lawton</t>
  </si>
  <si>
    <t>Gietzen, Tyler</t>
  </si>
  <si>
    <t>South Haven</t>
  </si>
  <si>
    <t>Posnisil, Cody</t>
  </si>
  <si>
    <t>Bonney, Hunter</t>
  </si>
  <si>
    <t>JV  Men 114</t>
  </si>
  <si>
    <t>JV  Men 123</t>
  </si>
  <si>
    <t>JV  Men 132</t>
  </si>
  <si>
    <t>JV  Men 155</t>
  </si>
  <si>
    <t>JV  Men 165</t>
  </si>
  <si>
    <t>JV  Men 181</t>
  </si>
  <si>
    <t>JV  Men 207</t>
  </si>
  <si>
    <t>JV  Men 220</t>
  </si>
  <si>
    <t>JV  Men 242</t>
  </si>
  <si>
    <t>JV  Men 275</t>
  </si>
  <si>
    <t>JV  Men SHW</t>
  </si>
  <si>
    <t>JV  Men 145</t>
  </si>
  <si>
    <t>JV  Men 194</t>
  </si>
  <si>
    <t>Port Huron N</t>
  </si>
  <si>
    <t>Walled Lake N.</t>
  </si>
  <si>
    <t>Alex Freer</t>
  </si>
  <si>
    <t>Jared Bradley</t>
  </si>
  <si>
    <t>Greg Bosma</t>
  </si>
  <si>
    <t>Bo Britigan</t>
  </si>
  <si>
    <t>Don Kyle</t>
  </si>
  <si>
    <t>Tyler Parrish</t>
  </si>
  <si>
    <t>Jake Matthews</t>
  </si>
  <si>
    <t>Matt Harris</t>
  </si>
  <si>
    <t>Kevin Creger</t>
  </si>
  <si>
    <t>Durham Basso</t>
  </si>
  <si>
    <t>John Yeglinski</t>
  </si>
  <si>
    <t>Warren Mott</t>
  </si>
  <si>
    <t>Rene Santana</t>
  </si>
  <si>
    <t>Chase Orzel</t>
  </si>
  <si>
    <t>Kevin Cronin</t>
  </si>
  <si>
    <t>Kyle Parsley</t>
  </si>
  <si>
    <t>Scott Jirtle</t>
  </si>
  <si>
    <t>Mitch Carrier</t>
  </si>
  <si>
    <t>Hakeem Dodd</t>
  </si>
  <si>
    <t>Lee</t>
  </si>
  <si>
    <t>DevonVigil</t>
  </si>
  <si>
    <t>Mike Addis</t>
  </si>
  <si>
    <t>Alec Synder</t>
  </si>
  <si>
    <t>Blane Kottke</t>
  </si>
  <si>
    <t>Mark Jenkins</t>
  </si>
  <si>
    <t>Tucker Whitley</t>
  </si>
  <si>
    <t>Noah Malaski</t>
  </si>
  <si>
    <t xml:space="preserve">TC West </t>
  </si>
  <si>
    <t>Griffin Forrester</t>
  </si>
  <si>
    <t>Trevor Willnow</t>
  </si>
  <si>
    <t>Eli Reinhart</t>
  </si>
  <si>
    <t>Caleb Reinhart</t>
  </si>
  <si>
    <t>Nick Huckabay</t>
  </si>
  <si>
    <t>Aaron Alexander</t>
  </si>
  <si>
    <t>Zach Diehl</t>
  </si>
  <si>
    <t>Aaron Suttles</t>
  </si>
  <si>
    <t>Peter Cox</t>
  </si>
  <si>
    <t>Austine Fennema</t>
  </si>
  <si>
    <t>Steven Ashley</t>
  </si>
  <si>
    <t>Andrew Garcia</t>
  </si>
  <si>
    <t>Gannon Teal</t>
  </si>
  <si>
    <t>Zack Engemann</t>
  </si>
  <si>
    <t>Gordon Blanshine</t>
  </si>
  <si>
    <t>330x</t>
  </si>
  <si>
    <t>335x</t>
  </si>
  <si>
    <t>260x</t>
  </si>
  <si>
    <t>235x</t>
  </si>
  <si>
    <t>395x</t>
  </si>
  <si>
    <t>200x</t>
  </si>
  <si>
    <t>Alma</t>
  </si>
  <si>
    <t>255x</t>
  </si>
  <si>
    <t>160x</t>
  </si>
  <si>
    <t>305x</t>
  </si>
  <si>
    <t>310x</t>
  </si>
  <si>
    <t>220x</t>
  </si>
  <si>
    <t>230x</t>
  </si>
  <si>
    <t>140x</t>
  </si>
  <si>
    <t>175x</t>
  </si>
  <si>
    <t>210x</t>
  </si>
  <si>
    <t>180x</t>
  </si>
  <si>
    <t>185x</t>
  </si>
  <si>
    <t>165x</t>
  </si>
  <si>
    <t>295x</t>
  </si>
  <si>
    <t>215x</t>
  </si>
  <si>
    <t>315x</t>
  </si>
  <si>
    <t>145x</t>
  </si>
  <si>
    <t>190x</t>
  </si>
  <si>
    <t>155x</t>
  </si>
  <si>
    <t>355x</t>
  </si>
  <si>
    <t>365x</t>
  </si>
  <si>
    <t>280x</t>
  </si>
  <si>
    <t>285x</t>
  </si>
  <si>
    <t>240x</t>
  </si>
  <si>
    <t>345x</t>
  </si>
  <si>
    <t>245x</t>
  </si>
  <si>
    <t>170x</t>
  </si>
  <si>
    <t>340x</t>
  </si>
  <si>
    <t>375x</t>
  </si>
  <si>
    <t>225x</t>
  </si>
  <si>
    <t>195x</t>
  </si>
  <si>
    <t>150x</t>
  </si>
  <si>
    <t>320x</t>
  </si>
  <si>
    <t>270x</t>
  </si>
  <si>
    <t>205x</t>
  </si>
  <si>
    <t>325x</t>
  </si>
  <si>
    <t>130x</t>
  </si>
  <si>
    <t>115x</t>
  </si>
  <si>
    <t>Michael Pickart</t>
  </si>
  <si>
    <t>Josh Richards</t>
  </si>
  <si>
    <t>265x</t>
  </si>
  <si>
    <t>275x</t>
  </si>
  <si>
    <t>DQ</t>
  </si>
  <si>
    <t>350x</t>
  </si>
  <si>
    <t>360x</t>
  </si>
  <si>
    <t>385x</t>
  </si>
  <si>
    <t>250x</t>
  </si>
  <si>
    <t>390x</t>
  </si>
  <si>
    <t>380x</t>
  </si>
  <si>
    <t>Darren Harnden</t>
  </si>
  <si>
    <t>135x</t>
  </si>
  <si>
    <t>435x</t>
  </si>
  <si>
    <t>290x</t>
  </si>
  <si>
    <t>300x</t>
  </si>
  <si>
    <t>425x</t>
  </si>
  <si>
    <t>400x</t>
  </si>
  <si>
    <t>370x</t>
  </si>
  <si>
    <t>490x</t>
  </si>
  <si>
    <t>465x</t>
  </si>
  <si>
    <t>410x</t>
  </si>
  <si>
    <t>405x</t>
  </si>
  <si>
    <t>480x</t>
  </si>
  <si>
    <t>475x</t>
  </si>
  <si>
    <t>415x</t>
  </si>
  <si>
    <t>505x</t>
  </si>
  <si>
    <t>460x</t>
  </si>
  <si>
    <t>430x</t>
  </si>
  <si>
    <t>520x</t>
  </si>
  <si>
    <t>450x</t>
  </si>
  <si>
    <t>420x</t>
  </si>
  <si>
    <t>445x</t>
  </si>
  <si>
    <t>455x</t>
  </si>
  <si>
    <t>535x</t>
  </si>
  <si>
    <t>500x</t>
  </si>
  <si>
    <t>Gerad Wegener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</si>
</sst>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[$$-409]#,##0.00;[Red]&quot;-&quot;[$$-409]#,##0.00"/>
    <numFmt numFmtId="166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>
      <alignment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0">
      <alignment horizont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>
      <alignment horizontal="center" textRotation="90"/>
      <protection/>
    </xf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65" fontId="13" fillId="0" borderId="0">
      <alignment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64" fontId="10" fillId="0" borderId="25" xfId="46" applyBorder="1" applyAlignment="1">
      <alignment horizontal="center"/>
      <protection/>
    </xf>
    <xf numFmtId="164" fontId="9" fillId="0" borderId="25" xfId="46" applyFont="1" applyFill="1" applyBorder="1" applyAlignment="1">
      <alignment/>
      <protection/>
    </xf>
    <xf numFmtId="164" fontId="10" fillId="0" borderId="26" xfId="46" applyBorder="1" applyAlignment="1">
      <alignment horizontal="center"/>
      <protection/>
    </xf>
    <xf numFmtId="164" fontId="9" fillId="0" borderId="25" xfId="46" applyFont="1" applyBorder="1" applyAlignment="1">
      <alignment horizontal="center"/>
      <protection/>
    </xf>
    <xf numFmtId="164" fontId="9" fillId="0" borderId="25" xfId="46" applyFont="1" applyFill="1" applyBorder="1" applyAlignment="1">
      <alignment horizontal="left"/>
      <protection/>
    </xf>
    <xf numFmtId="164" fontId="9" fillId="0" borderId="27" xfId="46" applyFont="1" applyFill="1" applyBorder="1" applyAlignment="1">
      <alignment horizontal="left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73" applyBorder="1" applyAlignment="1">
      <alignment horizontal="center"/>
      <protection/>
    </xf>
    <xf numFmtId="0" fontId="0" fillId="0" borderId="10" xfId="73" applyFont="1" applyBorder="1" applyAlignment="1">
      <alignment horizontal="center"/>
      <protection/>
    </xf>
    <xf numFmtId="0" fontId="0" fillId="0" borderId="10" xfId="73" applyFill="1" applyBorder="1">
      <alignment/>
      <protection/>
    </xf>
    <xf numFmtId="0" fontId="0" fillId="0" borderId="10" xfId="75" applyBorder="1" applyAlignment="1">
      <alignment horizontal="center"/>
      <protection/>
    </xf>
    <xf numFmtId="0" fontId="0" fillId="0" borderId="10" xfId="75" applyFont="1" applyBorder="1" applyAlignment="1">
      <alignment horizontal="center"/>
      <protection/>
    </xf>
    <xf numFmtId="0" fontId="0" fillId="0" borderId="10" xfId="75" applyFont="1" applyFill="1" applyBorder="1" applyAlignment="1">
      <alignment/>
      <protection/>
    </xf>
    <xf numFmtId="0" fontId="0" fillId="0" borderId="10" xfId="77" applyBorder="1" applyAlignment="1">
      <alignment horizontal="center"/>
      <protection/>
    </xf>
    <xf numFmtId="0" fontId="0" fillId="0" borderId="11" xfId="77" applyFill="1" applyBorder="1">
      <alignment/>
      <protection/>
    </xf>
    <xf numFmtId="0" fontId="0" fillId="0" borderId="13" xfId="77" applyBorder="1" applyAlignment="1">
      <alignment horizontal="center"/>
      <protection/>
    </xf>
    <xf numFmtId="0" fontId="0" fillId="0" borderId="10" xfId="77" applyFill="1" applyBorder="1">
      <alignment/>
      <protection/>
    </xf>
    <xf numFmtId="0" fontId="0" fillId="0" borderId="10" xfId="78" applyBorder="1" applyAlignment="1">
      <alignment horizontal="center"/>
      <protection/>
    </xf>
    <xf numFmtId="0" fontId="0" fillId="0" borderId="11" xfId="78" applyFill="1" applyBorder="1">
      <alignment/>
      <protection/>
    </xf>
    <xf numFmtId="0" fontId="0" fillId="0" borderId="13" xfId="78" applyBorder="1" applyAlignment="1">
      <alignment horizontal="center"/>
      <protection/>
    </xf>
    <xf numFmtId="0" fontId="0" fillId="0" borderId="10" xfId="78" applyFill="1" applyBorder="1">
      <alignment/>
      <protection/>
    </xf>
    <xf numFmtId="0" fontId="0" fillId="0" borderId="10" xfId="78" applyFont="1" applyFill="1" applyBorder="1">
      <alignment/>
      <protection/>
    </xf>
    <xf numFmtId="0" fontId="0" fillId="0" borderId="11" xfId="78" applyFont="1" applyFill="1" applyBorder="1">
      <alignment/>
      <protection/>
    </xf>
    <xf numFmtId="0" fontId="0" fillId="0" borderId="10" xfId="84" applyBorder="1" applyAlignment="1">
      <alignment horizontal="center"/>
      <protection/>
    </xf>
    <xf numFmtId="0" fontId="0" fillId="0" borderId="10" xfId="84" applyFont="1" applyFill="1" applyBorder="1" applyAlignment="1">
      <alignment/>
      <protection/>
    </xf>
    <xf numFmtId="0" fontId="0" fillId="0" borderId="10" xfId="86" applyBorder="1" applyAlignment="1">
      <alignment horizontal="center"/>
      <protection/>
    </xf>
    <xf numFmtId="0" fontId="0" fillId="0" borderId="13" xfId="86" applyBorder="1" applyAlignment="1">
      <alignment horizontal="center"/>
      <protection/>
    </xf>
    <xf numFmtId="0" fontId="0" fillId="0" borderId="10" xfId="86" applyFill="1" applyBorder="1" applyAlignment="1">
      <alignment/>
      <protection/>
    </xf>
    <xf numFmtId="0" fontId="0" fillId="0" borderId="10" xfId="95" applyBorder="1" applyAlignment="1">
      <alignment horizontal="center"/>
      <protection/>
    </xf>
    <xf numFmtId="0" fontId="0" fillId="0" borderId="10" xfId="100" applyBorder="1" applyAlignment="1">
      <alignment horizontal="center"/>
      <protection/>
    </xf>
    <xf numFmtId="0" fontId="0" fillId="0" borderId="13" xfId="100" applyBorder="1" applyAlignment="1">
      <alignment horizontal="center"/>
      <protection/>
    </xf>
    <xf numFmtId="0" fontId="0" fillId="0" borderId="10" xfId="100" applyFont="1" applyFill="1" applyBorder="1" applyAlignment="1">
      <alignment horizontal="left"/>
      <protection/>
    </xf>
    <xf numFmtId="0" fontId="0" fillId="0" borderId="11" xfId="100" applyFont="1" applyFill="1" applyBorder="1" applyAlignment="1">
      <alignment horizontal="left"/>
      <protection/>
    </xf>
    <xf numFmtId="0" fontId="0" fillId="0" borderId="10" xfId="106" applyBorder="1" applyAlignment="1">
      <alignment horizontal="center"/>
      <protection/>
    </xf>
    <xf numFmtId="0" fontId="0" fillId="0" borderId="10" xfId="106" applyFont="1" applyFill="1" applyBorder="1" applyAlignment="1">
      <alignment horizontal="left"/>
      <protection/>
    </xf>
    <xf numFmtId="0" fontId="0" fillId="0" borderId="11" xfId="106" applyFont="1" applyFill="1" applyBorder="1" applyAlignment="1">
      <alignment horizontal="left"/>
      <protection/>
    </xf>
    <xf numFmtId="0" fontId="0" fillId="0" borderId="10" xfId="108" applyBorder="1" applyAlignment="1">
      <alignment horizontal="center"/>
      <protection/>
    </xf>
    <xf numFmtId="0" fontId="0" fillId="0" borderId="13" xfId="108" applyBorder="1" applyAlignment="1">
      <alignment horizontal="center"/>
      <protection/>
    </xf>
    <xf numFmtId="0" fontId="0" fillId="0" borderId="10" xfId="108" applyFont="1" applyFill="1" applyBorder="1" applyAlignment="1">
      <alignment/>
      <protection/>
    </xf>
    <xf numFmtId="0" fontId="0" fillId="0" borderId="10" xfId="118" applyBorder="1" applyAlignment="1">
      <alignment horizontal="center"/>
      <protection/>
    </xf>
    <xf numFmtId="0" fontId="0" fillId="0" borderId="10" xfId="118" applyFont="1" applyBorder="1" applyAlignment="1">
      <alignment horizontal="center"/>
      <protection/>
    </xf>
    <xf numFmtId="0" fontId="0" fillId="0" borderId="10" xfId="118" applyFill="1" applyBorder="1">
      <alignment/>
      <protection/>
    </xf>
    <xf numFmtId="0" fontId="0" fillId="0" borderId="10" xfId="119" applyBorder="1" applyAlignment="1">
      <alignment horizontal="center"/>
      <protection/>
    </xf>
    <xf numFmtId="0" fontId="0" fillId="0" borderId="10" xfId="119" applyFont="1" applyBorder="1" applyAlignment="1">
      <alignment horizontal="center"/>
      <protection/>
    </xf>
    <xf numFmtId="0" fontId="0" fillId="0" borderId="10" xfId="119" applyFont="1" applyFill="1" applyBorder="1" applyAlignment="1">
      <alignment horizontal="left"/>
      <protection/>
    </xf>
    <xf numFmtId="0" fontId="0" fillId="0" borderId="10" xfId="122" applyBorder="1" applyAlignment="1">
      <alignment horizontal="center"/>
      <protection/>
    </xf>
    <xf numFmtId="0" fontId="0" fillId="0" borderId="13" xfId="122" applyBorder="1" applyAlignment="1">
      <alignment horizontal="center"/>
      <protection/>
    </xf>
    <xf numFmtId="0" fontId="0" fillId="0" borderId="10" xfId="122" applyFont="1" applyFill="1" applyBorder="1">
      <alignment/>
      <protection/>
    </xf>
    <xf numFmtId="0" fontId="0" fillId="0" borderId="11" xfId="122" applyFont="1" applyFill="1" applyBorder="1">
      <alignment/>
      <protection/>
    </xf>
    <xf numFmtId="0" fontId="0" fillId="0" borderId="10" xfId="124" applyBorder="1" applyAlignment="1">
      <alignment horizontal="center"/>
      <protection/>
    </xf>
    <xf numFmtId="0" fontId="0" fillId="0" borderId="10" xfId="124" applyFont="1" applyFill="1" applyBorder="1" applyAlignment="1">
      <alignment horizontal="left"/>
      <protection/>
    </xf>
    <xf numFmtId="0" fontId="0" fillId="0" borderId="11" xfId="124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10" xfId="113" applyBorder="1" applyAlignment="1">
      <alignment horizontal="left"/>
      <protection/>
    </xf>
    <xf numFmtId="0" fontId="0" fillId="0" borderId="10" xfId="0" applyBorder="1" applyAlignment="1">
      <alignment horizontal="left"/>
    </xf>
    <xf numFmtId="164" fontId="10" fillId="0" borderId="25" xfId="46" applyBorder="1" applyAlignment="1">
      <alignment horizontal="left"/>
      <protection/>
    </xf>
    <xf numFmtId="0" fontId="0" fillId="0" borderId="10" xfId="114" applyBorder="1" applyAlignment="1">
      <alignment horizontal="left"/>
      <protection/>
    </xf>
    <xf numFmtId="0" fontId="0" fillId="0" borderId="10" xfId="116" applyBorder="1" applyAlignment="1">
      <alignment horizontal="left"/>
      <protection/>
    </xf>
    <xf numFmtId="0" fontId="0" fillId="0" borderId="10" xfId="70" applyBorder="1" applyAlignment="1">
      <alignment horizontal="left"/>
      <protection/>
    </xf>
    <xf numFmtId="0" fontId="0" fillId="0" borderId="10" xfId="96" applyBorder="1" applyAlignment="1">
      <alignment horizontal="left"/>
      <protection/>
    </xf>
    <xf numFmtId="0" fontId="0" fillId="0" borderId="10" xfId="71" applyBorder="1" applyAlignment="1">
      <alignment horizontal="left"/>
      <protection/>
    </xf>
    <xf numFmtId="0" fontId="0" fillId="0" borderId="10" xfId="72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113" applyBorder="1" applyAlignment="1">
      <alignment horizontal="center"/>
      <protection/>
    </xf>
    <xf numFmtId="0" fontId="0" fillId="0" borderId="11" xfId="0" applyBorder="1" applyAlignment="1">
      <alignment horizontal="center"/>
    </xf>
    <xf numFmtId="164" fontId="10" fillId="0" borderId="27" xfId="46" applyBorder="1" applyAlignment="1">
      <alignment horizontal="center"/>
      <protection/>
    </xf>
    <xf numFmtId="0" fontId="0" fillId="0" borderId="11" xfId="114" applyBorder="1" applyAlignment="1">
      <alignment horizontal="center"/>
      <protection/>
    </xf>
    <xf numFmtId="0" fontId="0" fillId="0" borderId="11" xfId="116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1" xfId="96" applyBorder="1" applyAlignment="1">
      <alignment horizontal="center"/>
      <protection/>
    </xf>
    <xf numFmtId="0" fontId="0" fillId="0" borderId="11" xfId="71" applyBorder="1" applyAlignment="1">
      <alignment horizontal="center"/>
      <protection/>
    </xf>
    <xf numFmtId="0" fontId="0" fillId="0" borderId="11" xfId="72" applyFont="1" applyBorder="1" applyAlignment="1">
      <alignment horizontal="center"/>
      <protection/>
    </xf>
    <xf numFmtId="0" fontId="0" fillId="0" borderId="13" xfId="113" applyBorder="1" applyAlignment="1">
      <alignment horizontal="center"/>
      <protection/>
    </xf>
    <xf numFmtId="0" fontId="0" fillId="0" borderId="13" xfId="114" applyBorder="1" applyAlignment="1">
      <alignment horizontal="center"/>
      <protection/>
    </xf>
    <xf numFmtId="0" fontId="0" fillId="0" borderId="13" xfId="116" applyBorder="1" applyAlignment="1">
      <alignment horizontal="center"/>
      <protection/>
    </xf>
    <xf numFmtId="0" fontId="0" fillId="0" borderId="12" xfId="0" applyBorder="1" applyAlignment="1">
      <alignment horizontal="left"/>
    </xf>
    <xf numFmtId="0" fontId="0" fillId="0" borderId="10" xfId="120" applyBorder="1" applyAlignment="1">
      <alignment horizontal="left"/>
      <protection/>
    </xf>
    <xf numFmtId="0" fontId="0" fillId="0" borderId="10" xfId="75" applyBorder="1" applyAlignment="1">
      <alignment horizontal="left"/>
      <protection/>
    </xf>
    <xf numFmtId="0" fontId="0" fillId="0" borderId="10" xfId="87" applyFont="1" applyBorder="1" applyAlignment="1">
      <alignment horizontal="center"/>
      <protection/>
    </xf>
    <xf numFmtId="0" fontId="0" fillId="0" borderId="10" xfId="87" applyFont="1" applyBorder="1">
      <alignment/>
      <protection/>
    </xf>
    <xf numFmtId="0" fontId="0" fillId="0" borderId="0" xfId="0" applyFont="1" applyAlignment="1">
      <alignment/>
    </xf>
    <xf numFmtId="0" fontId="0" fillId="0" borderId="10" xfId="124" applyBorder="1" applyAlignment="1">
      <alignment horizontal="left"/>
      <protection/>
    </xf>
    <xf numFmtId="0" fontId="0" fillId="0" borderId="10" xfId="85" applyBorder="1" applyAlignment="1">
      <alignment horizontal="left"/>
      <protection/>
    </xf>
    <xf numFmtId="0" fontId="0" fillId="0" borderId="25" xfId="0" applyBorder="1" applyAlignment="1">
      <alignment horizontal="left"/>
    </xf>
    <xf numFmtId="164" fontId="10" fillId="0" borderId="10" xfId="46" applyBorder="1" applyAlignment="1">
      <alignment horizontal="left"/>
      <protection/>
    </xf>
    <xf numFmtId="0" fontId="0" fillId="0" borderId="12" xfId="0" applyFill="1" applyBorder="1" applyAlignment="1">
      <alignment/>
    </xf>
    <xf numFmtId="0" fontId="0" fillId="0" borderId="10" xfId="124" applyFill="1" applyBorder="1">
      <alignment/>
      <protection/>
    </xf>
    <xf numFmtId="0" fontId="0" fillId="0" borderId="25" xfId="0" applyFill="1" applyBorder="1" applyAlignment="1">
      <alignment/>
    </xf>
    <xf numFmtId="164" fontId="9" fillId="0" borderId="10" xfId="46" applyFont="1" applyFill="1" applyBorder="1" applyAlignment="1">
      <alignment/>
      <protection/>
    </xf>
    <xf numFmtId="0" fontId="0" fillId="0" borderId="28" xfId="0" applyFill="1" applyBorder="1" applyAlignment="1">
      <alignment/>
    </xf>
    <xf numFmtId="164" fontId="9" fillId="0" borderId="11" xfId="46" applyFont="1" applyFill="1" applyBorder="1" applyAlignment="1">
      <alignment/>
      <protection/>
    </xf>
    <xf numFmtId="0" fontId="0" fillId="0" borderId="25" xfId="0" applyBorder="1" applyAlignment="1">
      <alignment horizontal="center"/>
    </xf>
    <xf numFmtId="164" fontId="10" fillId="0" borderId="10" xfId="46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124" applyBorder="1" applyAlignment="1">
      <alignment horizontal="center"/>
      <protection/>
    </xf>
    <xf numFmtId="0" fontId="0" fillId="0" borderId="11" xfId="85" applyBorder="1" applyAlignment="1">
      <alignment horizontal="center"/>
      <protection/>
    </xf>
    <xf numFmtId="164" fontId="10" fillId="0" borderId="11" xfId="46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13" xfId="124" applyBorder="1" applyAlignment="1">
      <alignment horizontal="center"/>
      <protection/>
    </xf>
    <xf numFmtId="164" fontId="10" fillId="0" borderId="13" xfId="46" applyBorder="1" applyAlignment="1">
      <alignment horizontal="center"/>
      <protection/>
    </xf>
    <xf numFmtId="164" fontId="9" fillId="0" borderId="10" xfId="46" applyFont="1" applyFill="1" applyBorder="1">
      <alignment/>
      <protection/>
    </xf>
    <xf numFmtId="164" fontId="9" fillId="0" borderId="11" xfId="46" applyFont="1" applyFill="1" applyBorder="1">
      <alignment/>
      <protection/>
    </xf>
    <xf numFmtId="0" fontId="0" fillId="0" borderId="29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1" xfId="86" applyFill="1" applyBorder="1" applyAlignment="1">
      <alignment/>
      <protection/>
    </xf>
    <xf numFmtId="0" fontId="0" fillId="0" borderId="10" xfId="108" applyBorder="1" applyAlignment="1">
      <alignment horizontal="left"/>
      <protection/>
    </xf>
    <xf numFmtId="0" fontId="0" fillId="0" borderId="12" xfId="87" applyFont="1" applyBorder="1" applyAlignment="1">
      <alignment horizontal="left"/>
      <protection/>
    </xf>
    <xf numFmtId="0" fontId="0" fillId="0" borderId="10" xfId="86" applyBorder="1" applyAlignment="1">
      <alignment horizontal="left"/>
      <protection/>
    </xf>
    <xf numFmtId="0" fontId="0" fillId="0" borderId="11" xfId="108" applyBorder="1" applyAlignment="1">
      <alignment horizontal="center"/>
      <protection/>
    </xf>
    <xf numFmtId="0" fontId="0" fillId="0" borderId="11" xfId="87" applyFont="1" applyBorder="1" applyAlignment="1">
      <alignment horizontal="center"/>
      <protection/>
    </xf>
    <xf numFmtId="0" fontId="0" fillId="0" borderId="11" xfId="86" applyBorder="1" applyAlignment="1">
      <alignment horizontal="center"/>
      <protection/>
    </xf>
    <xf numFmtId="0" fontId="0" fillId="0" borderId="13" xfId="87" applyFont="1" applyBorder="1" applyAlignment="1">
      <alignment horizontal="center"/>
      <protection/>
    </xf>
    <xf numFmtId="0" fontId="0" fillId="0" borderId="10" xfId="89" applyFont="1" applyFill="1" applyBorder="1" applyAlignment="1">
      <alignment/>
      <protection/>
    </xf>
    <xf numFmtId="0" fontId="0" fillId="0" borderId="10" xfId="89" applyBorder="1" applyAlignment="1">
      <alignment horizontal="left"/>
      <protection/>
    </xf>
    <xf numFmtId="0" fontId="0" fillId="0" borderId="10" xfId="109" applyBorder="1" applyAlignment="1">
      <alignment horizontal="left"/>
      <protection/>
    </xf>
    <xf numFmtId="0" fontId="0" fillId="0" borderId="10" xfId="88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89" applyFill="1" applyBorder="1" applyAlignment="1">
      <alignment horizontal="center"/>
      <protection/>
    </xf>
    <xf numFmtId="0" fontId="0" fillId="0" borderId="11" xfId="109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1" xfId="88" applyFill="1" applyBorder="1" applyAlignment="1">
      <alignment horizontal="center"/>
      <protection/>
    </xf>
    <xf numFmtId="0" fontId="0" fillId="0" borderId="13" xfId="89" applyFill="1" applyBorder="1" applyAlignment="1">
      <alignment horizontal="center"/>
      <protection/>
    </xf>
    <xf numFmtId="0" fontId="0" fillId="0" borderId="13" xfId="109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3" xfId="88" applyFill="1" applyBorder="1" applyAlignment="1">
      <alignment horizontal="center"/>
      <protection/>
    </xf>
    <xf numFmtId="164" fontId="9" fillId="0" borderId="10" xfId="46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10" xfId="91" applyBorder="1" applyAlignment="1">
      <alignment horizontal="left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91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center"/>
    </xf>
    <xf numFmtId="164" fontId="9" fillId="0" borderId="11" xfId="46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91" applyFont="1" applyFill="1" applyBorder="1" applyAlignment="1">
      <alignment horizontal="center"/>
      <protection/>
    </xf>
    <xf numFmtId="164" fontId="9" fillId="0" borderId="13" xfId="46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3" xfId="111" applyBorder="1" applyAlignment="1">
      <alignment horizontal="center"/>
      <protection/>
    </xf>
    <xf numFmtId="0" fontId="0" fillId="0" borderId="13" xfId="94" applyBorder="1" applyAlignment="1">
      <alignment horizontal="center"/>
      <protection/>
    </xf>
    <xf numFmtId="0" fontId="0" fillId="0" borderId="10" xfId="95" applyBorder="1" applyAlignment="1">
      <alignment horizontal="left"/>
      <protection/>
    </xf>
    <xf numFmtId="0" fontId="0" fillId="0" borderId="10" xfId="95" applyFill="1" applyBorder="1" applyAlignment="1">
      <alignment horizontal="left"/>
      <protection/>
    </xf>
    <xf numFmtId="0" fontId="0" fillId="0" borderId="10" xfId="111" applyBorder="1" applyAlignment="1">
      <alignment horizontal="left"/>
      <protection/>
    </xf>
    <xf numFmtId="0" fontId="0" fillId="0" borderId="10" xfId="94" applyBorder="1" applyAlignment="1">
      <alignment horizontal="left"/>
      <protection/>
    </xf>
    <xf numFmtId="164" fontId="9" fillId="0" borderId="10" xfId="46" applyFont="1" applyFill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1" xfId="95" applyBorder="1" applyAlignment="1">
      <alignment horizontal="center"/>
      <protection/>
    </xf>
    <xf numFmtId="0" fontId="0" fillId="0" borderId="11" xfId="111" applyBorder="1" applyAlignment="1">
      <alignment horizontal="center"/>
      <protection/>
    </xf>
    <xf numFmtId="0" fontId="0" fillId="0" borderId="11" xfId="94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3" xfId="95" applyBorder="1" applyAlignment="1">
      <alignment horizontal="center"/>
      <protection/>
    </xf>
    <xf numFmtId="0" fontId="0" fillId="0" borderId="25" xfId="0" applyFont="1" applyFill="1" applyBorder="1" applyAlignment="1">
      <alignment/>
    </xf>
    <xf numFmtId="164" fontId="10" fillId="0" borderId="10" xfId="46" applyFill="1" applyBorder="1">
      <alignment/>
      <protection/>
    </xf>
    <xf numFmtId="0" fontId="0" fillId="0" borderId="25" xfId="0" applyFont="1" applyBorder="1" applyAlignment="1">
      <alignment horizontal="center"/>
    </xf>
    <xf numFmtId="164" fontId="9" fillId="0" borderId="10" xfId="46" applyFont="1" applyBorder="1" applyAlignment="1">
      <alignment horizontal="center"/>
      <protection/>
    </xf>
    <xf numFmtId="164" fontId="10" fillId="0" borderId="12" xfId="46" applyBorder="1" applyAlignment="1">
      <alignment horizontal="left"/>
      <protection/>
    </xf>
    <xf numFmtId="166" fontId="0" fillId="0" borderId="10" xfId="118" applyNumberFormat="1" applyBorder="1" applyAlignment="1">
      <alignment horizontal="left"/>
      <protection/>
    </xf>
    <xf numFmtId="166" fontId="0" fillId="0" borderId="10" xfId="117" applyNumberFormat="1" applyBorder="1" applyAlignment="1">
      <alignment horizontal="left"/>
      <protection/>
    </xf>
    <xf numFmtId="0" fontId="0" fillId="0" borderId="10" xfId="73" applyBorder="1" applyAlignment="1">
      <alignment horizontal="left"/>
      <protection/>
    </xf>
    <xf numFmtId="0" fontId="0" fillId="0" borderId="10" xfId="74" applyBorder="1" applyAlignment="1">
      <alignment horizontal="left"/>
      <protection/>
    </xf>
    <xf numFmtId="0" fontId="0" fillId="0" borderId="11" xfId="118" applyBorder="1" applyAlignment="1">
      <alignment horizontal="center"/>
      <protection/>
    </xf>
    <xf numFmtId="0" fontId="0" fillId="0" borderId="11" xfId="117" applyBorder="1" applyAlignment="1">
      <alignment horizontal="center"/>
      <protection/>
    </xf>
    <xf numFmtId="0" fontId="0" fillId="0" borderId="11" xfId="73" applyBorder="1" applyAlignment="1">
      <alignment horizontal="center"/>
      <protection/>
    </xf>
    <xf numFmtId="0" fontId="0" fillId="0" borderId="11" xfId="74" applyBorder="1" applyAlignment="1">
      <alignment horizontal="center"/>
      <protection/>
    </xf>
    <xf numFmtId="0" fontId="0" fillId="0" borderId="13" xfId="117" applyBorder="1" applyAlignment="1">
      <alignment horizontal="center"/>
      <protection/>
    </xf>
    <xf numFmtId="0" fontId="0" fillId="0" borderId="13" xfId="73" applyBorder="1" applyAlignment="1">
      <alignment horizontal="center"/>
      <protection/>
    </xf>
    <xf numFmtId="0" fontId="0" fillId="0" borderId="13" xfId="74" applyBorder="1" applyAlignment="1">
      <alignment horizontal="center"/>
      <protection/>
    </xf>
    <xf numFmtId="0" fontId="0" fillId="0" borderId="13" xfId="118" applyBorder="1" applyAlignment="1">
      <alignment horizontal="center"/>
      <protection/>
    </xf>
    <xf numFmtId="0" fontId="0" fillId="0" borderId="12" xfId="119" applyBorder="1" applyAlignment="1">
      <alignment horizontal="left"/>
      <protection/>
    </xf>
    <xf numFmtId="0" fontId="0" fillId="0" borderId="11" xfId="119" applyBorder="1" applyAlignment="1">
      <alignment horizontal="center"/>
      <protection/>
    </xf>
    <xf numFmtId="0" fontId="0" fillId="0" borderId="11" xfId="75" applyBorder="1" applyAlignment="1">
      <alignment horizontal="center"/>
      <protection/>
    </xf>
    <xf numFmtId="0" fontId="0" fillId="0" borderId="11" xfId="120" applyBorder="1" applyAlignment="1">
      <alignment horizontal="center"/>
      <protection/>
    </xf>
    <xf numFmtId="0" fontId="0" fillId="0" borderId="13" xfId="119" applyBorder="1" applyAlignment="1">
      <alignment horizontal="center"/>
      <protection/>
    </xf>
    <xf numFmtId="0" fontId="0" fillId="0" borderId="13" xfId="75" applyBorder="1" applyAlignment="1">
      <alignment horizontal="center"/>
      <protection/>
    </xf>
    <xf numFmtId="0" fontId="0" fillId="0" borderId="13" xfId="120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1" xfId="78" applyBorder="1" applyAlignment="1">
      <alignment horizontal="center"/>
      <protection/>
    </xf>
    <xf numFmtId="0" fontId="0" fillId="0" borderId="11" xfId="77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10" xfId="78" applyBorder="1" applyAlignment="1">
      <alignment horizontal="left"/>
      <protection/>
    </xf>
    <xf numFmtId="0" fontId="0" fillId="0" borderId="10" xfId="77" applyBorder="1" applyAlignment="1">
      <alignment horizontal="left"/>
      <protection/>
    </xf>
    <xf numFmtId="0" fontId="0" fillId="0" borderId="10" xfId="103" applyFont="1" applyBorder="1">
      <alignment/>
      <protection/>
    </xf>
    <xf numFmtId="0" fontId="0" fillId="0" borderId="11" xfId="103" applyFont="1" applyBorder="1">
      <alignment/>
      <protection/>
    </xf>
    <xf numFmtId="0" fontId="0" fillId="0" borderId="10" xfId="103" applyFont="1" applyBorder="1" applyAlignment="1">
      <alignment horizontal="center"/>
      <protection/>
    </xf>
    <xf numFmtId="0" fontId="0" fillId="0" borderId="11" xfId="103" applyFont="1" applyBorder="1" applyAlignment="1">
      <alignment horizontal="center"/>
      <protection/>
    </xf>
    <xf numFmtId="0" fontId="0" fillId="0" borderId="11" xfId="100" applyBorder="1" applyAlignment="1">
      <alignment horizontal="center"/>
      <protection/>
    </xf>
    <xf numFmtId="0" fontId="0" fillId="0" borderId="11" xfId="102" applyBorder="1" applyAlignment="1">
      <alignment horizontal="center"/>
      <protection/>
    </xf>
    <xf numFmtId="0" fontId="0" fillId="0" borderId="11" xfId="80" applyBorder="1" applyAlignment="1">
      <alignment horizontal="center"/>
      <protection/>
    </xf>
    <xf numFmtId="0" fontId="0" fillId="0" borderId="13" xfId="103" applyFont="1" applyBorder="1" applyAlignment="1">
      <alignment horizontal="center"/>
      <protection/>
    </xf>
    <xf numFmtId="0" fontId="0" fillId="0" borderId="13" xfId="80" applyBorder="1" applyAlignment="1">
      <alignment horizontal="center"/>
      <protection/>
    </xf>
    <xf numFmtId="0" fontId="0" fillId="0" borderId="10" xfId="103" applyFont="1" applyBorder="1" applyAlignment="1">
      <alignment horizontal="left"/>
      <protection/>
    </xf>
    <xf numFmtId="0" fontId="0" fillId="0" borderId="10" xfId="100" applyBorder="1" applyAlignment="1">
      <alignment horizontal="left"/>
      <protection/>
    </xf>
    <xf numFmtId="0" fontId="0" fillId="0" borderId="10" xfId="121" applyFill="1" applyBorder="1">
      <alignment/>
      <protection/>
    </xf>
    <xf numFmtId="0" fontId="0" fillId="0" borderId="11" xfId="121" applyFill="1" applyBorder="1">
      <alignment/>
      <protection/>
    </xf>
    <xf numFmtId="0" fontId="0" fillId="0" borderId="11" xfId="82" applyFont="1" applyFill="1" applyBorder="1" applyAlignment="1">
      <alignment/>
      <protection/>
    </xf>
    <xf numFmtId="0" fontId="0" fillId="0" borderId="12" xfId="83" applyBorder="1" applyAlignment="1">
      <alignment horizontal="center"/>
      <protection/>
    </xf>
    <xf numFmtId="0" fontId="0" fillId="0" borderId="12" xfId="83" applyFont="1" applyFill="1" applyBorder="1" applyAlignment="1">
      <alignment/>
      <protection/>
    </xf>
    <xf numFmtId="0" fontId="0" fillId="0" borderId="30" xfId="0" applyFont="1" applyBorder="1" applyAlignment="1">
      <alignment/>
    </xf>
    <xf numFmtId="0" fontId="0" fillId="0" borderId="11" xfId="105" applyBorder="1" applyAlignment="1">
      <alignment horizontal="center"/>
      <protection/>
    </xf>
    <xf numFmtId="0" fontId="0" fillId="0" borderId="11" xfId="121" applyBorder="1" applyAlignment="1">
      <alignment horizontal="center"/>
      <protection/>
    </xf>
    <xf numFmtId="0" fontId="0" fillId="0" borderId="11" xfId="104" applyBorder="1" applyAlignment="1">
      <alignment horizontal="center"/>
      <protection/>
    </xf>
    <xf numFmtId="0" fontId="0" fillId="0" borderId="11" xfId="82" applyBorder="1" applyAlignment="1">
      <alignment horizontal="center"/>
      <protection/>
    </xf>
    <xf numFmtId="0" fontId="0" fillId="0" borderId="11" xfId="81" applyBorder="1" applyAlignment="1">
      <alignment horizontal="center"/>
      <protection/>
    </xf>
    <xf numFmtId="0" fontId="0" fillId="0" borderId="28" xfId="83" applyBorder="1" applyAlignment="1">
      <alignment horizontal="center"/>
      <protection/>
    </xf>
    <xf numFmtId="0" fontId="0" fillId="0" borderId="13" xfId="104" applyBorder="1" applyAlignment="1">
      <alignment horizontal="center"/>
      <protection/>
    </xf>
    <xf numFmtId="0" fontId="0" fillId="0" borderId="13" xfId="105" applyBorder="1" applyAlignment="1">
      <alignment horizontal="center"/>
      <protection/>
    </xf>
    <xf numFmtId="0" fontId="0" fillId="0" borderId="13" xfId="121" applyBorder="1" applyAlignment="1">
      <alignment horizontal="center"/>
      <protection/>
    </xf>
    <xf numFmtId="0" fontId="0" fillId="0" borderId="13" xfId="82" applyBorder="1" applyAlignment="1">
      <alignment horizontal="center"/>
      <protection/>
    </xf>
    <xf numFmtId="0" fontId="0" fillId="0" borderId="13" xfId="81" applyBorder="1" applyAlignment="1">
      <alignment horizontal="center"/>
      <protection/>
    </xf>
    <xf numFmtId="0" fontId="0" fillId="0" borderId="29" xfId="83" applyBorder="1" applyAlignment="1">
      <alignment horizontal="center"/>
      <protection/>
    </xf>
    <xf numFmtId="0" fontId="0" fillId="0" borderId="10" xfId="105" applyBorder="1" applyAlignment="1">
      <alignment horizontal="left"/>
      <protection/>
    </xf>
    <xf numFmtId="0" fontId="0" fillId="0" borderId="10" xfId="121" applyBorder="1" applyAlignment="1">
      <alignment horizontal="left"/>
      <protection/>
    </xf>
    <xf numFmtId="0" fontId="0" fillId="0" borderId="10" xfId="104" applyBorder="1" applyAlignment="1">
      <alignment horizontal="left"/>
      <protection/>
    </xf>
    <xf numFmtId="0" fontId="0" fillId="0" borderId="10" xfId="81" applyBorder="1" applyAlignment="1">
      <alignment horizontal="left"/>
      <protection/>
    </xf>
    <xf numFmtId="0" fontId="0" fillId="0" borderId="12" xfId="83" applyBorder="1" applyAlignment="1">
      <alignment horizontal="left"/>
      <protection/>
    </xf>
    <xf numFmtId="0" fontId="0" fillId="0" borderId="10" xfId="106" applyBorder="1" applyAlignment="1">
      <alignment horizontal="left"/>
      <protection/>
    </xf>
    <xf numFmtId="0" fontId="0" fillId="0" borderId="10" xfId="122" applyBorder="1" applyAlignment="1">
      <alignment horizontal="left"/>
      <protection/>
    </xf>
    <xf numFmtId="0" fontId="0" fillId="0" borderId="10" xfId="84" applyBorder="1" applyAlignment="1">
      <alignment horizontal="left"/>
      <protection/>
    </xf>
    <xf numFmtId="0" fontId="0" fillId="0" borderId="11" xfId="106" applyBorder="1" applyAlignment="1">
      <alignment horizontal="center"/>
      <protection/>
    </xf>
    <xf numFmtId="0" fontId="0" fillId="0" borderId="11" xfId="122" applyBorder="1" applyAlignment="1">
      <alignment horizontal="center"/>
      <protection/>
    </xf>
    <xf numFmtId="0" fontId="0" fillId="0" borderId="11" xfId="84" applyBorder="1" applyAlignment="1">
      <alignment horizontal="center"/>
      <protection/>
    </xf>
    <xf numFmtId="164" fontId="10" fillId="0" borderId="26" xfId="46" applyBorder="1" applyAlignment="1">
      <alignment horizontal="right"/>
      <protection/>
    </xf>
    <xf numFmtId="0" fontId="0" fillId="0" borderId="13" xfId="107" applyBorder="1" applyAlignment="1">
      <alignment horizontal="right"/>
      <protection/>
    </xf>
    <xf numFmtId="0" fontId="0" fillId="0" borderId="13" xfId="0" applyBorder="1" applyAlignment="1">
      <alignment horizontal="right"/>
    </xf>
    <xf numFmtId="0" fontId="0" fillId="0" borderId="13" xfId="106" applyBorder="1" applyAlignment="1">
      <alignment horizontal="right"/>
      <protection/>
    </xf>
    <xf numFmtId="0" fontId="0" fillId="0" borderId="13" xfId="104" applyBorder="1" applyAlignment="1">
      <alignment horizontal="right"/>
      <protection/>
    </xf>
    <xf numFmtId="0" fontId="0" fillId="0" borderId="13" xfId="117" applyBorder="1" applyAlignment="1">
      <alignment horizontal="right"/>
      <protection/>
    </xf>
    <xf numFmtId="0" fontId="0" fillId="0" borderId="13" xfId="113" applyBorder="1" applyAlignment="1">
      <alignment horizontal="right"/>
      <protection/>
    </xf>
    <xf numFmtId="0" fontId="0" fillId="0" borderId="13" xfId="111" applyBorder="1" applyAlignment="1">
      <alignment horizontal="right"/>
      <protection/>
    </xf>
    <xf numFmtId="0" fontId="0" fillId="0" borderId="13" xfId="108" applyBorder="1" applyAlignment="1">
      <alignment horizontal="right"/>
      <protection/>
    </xf>
    <xf numFmtId="0" fontId="0" fillId="0" borderId="13" xfId="86" applyBorder="1" applyAlignment="1">
      <alignment horizontal="right"/>
      <protection/>
    </xf>
    <xf numFmtId="164" fontId="10" fillId="0" borderId="33" xfId="46" applyBorder="1" applyAlignment="1">
      <alignment horizontal="right"/>
      <protection/>
    </xf>
    <xf numFmtId="0" fontId="0" fillId="0" borderId="0" xfId="78" applyBorder="1" applyAlignment="1">
      <alignment horizontal="center"/>
      <protection/>
    </xf>
    <xf numFmtId="0" fontId="0" fillId="0" borderId="34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35" xfId="0" applyFont="1" applyFill="1" applyBorder="1" applyAlignment="1">
      <alignment horizontal="left" vertical="center"/>
    </xf>
    <xf numFmtId="164" fontId="10" fillId="0" borderId="12" xfId="46" applyBorder="1" applyAlignment="1">
      <alignment horizontal="center"/>
      <protection/>
    </xf>
    <xf numFmtId="164" fontId="10" fillId="0" borderId="28" xfId="46" applyBorder="1" applyAlignment="1">
      <alignment horizontal="center"/>
      <protection/>
    </xf>
    <xf numFmtId="164" fontId="10" fillId="0" borderId="29" xfId="46" applyBorder="1" applyAlignment="1">
      <alignment horizontal="center"/>
      <protection/>
    </xf>
    <xf numFmtId="0" fontId="0" fillId="0" borderId="29" xfId="108" applyBorder="1" applyAlignment="1">
      <alignment horizontal="right"/>
      <protection/>
    </xf>
    <xf numFmtId="0" fontId="0" fillId="0" borderId="0" xfId="126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0" xfId="87" applyFont="1" applyBorder="1" applyAlignment="1">
      <alignment horizontal="center"/>
      <protection/>
    </xf>
    <xf numFmtId="0" fontId="0" fillId="0" borderId="0" xfId="125" applyFill="1" applyBorder="1" applyAlignment="1">
      <alignment horizontal="center"/>
      <protection/>
    </xf>
    <xf numFmtId="0" fontId="0" fillId="0" borderId="0" xfId="108" applyBorder="1" applyAlignment="1">
      <alignment horizontal="center"/>
      <protection/>
    </xf>
    <xf numFmtId="0" fontId="5" fillId="0" borderId="36" xfId="126" applyFont="1" applyFill="1" applyBorder="1" applyAlignment="1">
      <alignment horizontal="center"/>
      <protection/>
    </xf>
    <xf numFmtId="0" fontId="5" fillId="0" borderId="37" xfId="126" applyFont="1" applyFill="1" applyBorder="1" applyAlignment="1">
      <alignment horizontal="center"/>
      <protection/>
    </xf>
    <xf numFmtId="0" fontId="5" fillId="0" borderId="38" xfId="126" applyFont="1" applyFill="1" applyBorder="1" applyAlignment="1">
      <alignment horizontal="center"/>
      <protection/>
    </xf>
    <xf numFmtId="0" fontId="5" fillId="0" borderId="39" xfId="126" applyFont="1" applyFill="1" applyBorder="1" applyAlignment="1">
      <alignment horizontal="center"/>
      <protection/>
    </xf>
    <xf numFmtId="0" fontId="14" fillId="0" borderId="36" xfId="108" applyFont="1" applyBorder="1" applyAlignment="1">
      <alignment horizontal="center"/>
      <protection/>
    </xf>
    <xf numFmtId="0" fontId="14" fillId="0" borderId="37" xfId="108" applyFont="1" applyBorder="1" applyAlignment="1">
      <alignment horizontal="center"/>
      <protection/>
    </xf>
    <xf numFmtId="0" fontId="14" fillId="0" borderId="39" xfId="108" applyFont="1" applyBorder="1" applyAlignment="1">
      <alignment horizontal="center"/>
      <protection/>
    </xf>
    <xf numFmtId="0" fontId="0" fillId="0" borderId="25" xfId="92" applyBorder="1" applyAlignment="1">
      <alignment horizontal="left"/>
      <protection/>
    </xf>
    <xf numFmtId="0" fontId="0" fillId="0" borderId="10" xfId="110" applyBorder="1" applyAlignment="1">
      <alignment horizontal="left"/>
      <protection/>
    </xf>
    <xf numFmtId="0" fontId="0" fillId="0" borderId="25" xfId="92" applyFont="1" applyFill="1" applyBorder="1" applyAlignment="1">
      <alignment/>
      <protection/>
    </xf>
    <xf numFmtId="0" fontId="0" fillId="0" borderId="25" xfId="92" applyFont="1" applyFill="1" applyBorder="1" applyAlignment="1">
      <alignment horizontal="center"/>
      <protection/>
    </xf>
    <xf numFmtId="0" fontId="0" fillId="0" borderId="27" xfId="92" applyFont="1" applyFill="1" applyBorder="1" applyAlignment="1">
      <alignment horizontal="center"/>
      <protection/>
    </xf>
    <xf numFmtId="0" fontId="0" fillId="0" borderId="11" xfId="110" applyFont="1" applyFill="1" applyBorder="1" applyAlignment="1">
      <alignment horizontal="center"/>
      <protection/>
    </xf>
    <xf numFmtId="164" fontId="9" fillId="0" borderId="27" xfId="46" applyFont="1" applyFill="1" applyBorder="1" applyAlignment="1">
      <alignment horizontal="center"/>
      <protection/>
    </xf>
    <xf numFmtId="0" fontId="0" fillId="0" borderId="26" xfId="92" applyFont="1" applyFill="1" applyBorder="1" applyAlignment="1">
      <alignment horizontal="center"/>
      <protection/>
    </xf>
    <xf numFmtId="0" fontId="0" fillId="0" borderId="13" xfId="110" applyFont="1" applyFill="1" applyBorder="1" applyAlignment="1">
      <alignment horizontal="center"/>
      <protection/>
    </xf>
    <xf numFmtId="164" fontId="9" fillId="0" borderId="26" xfId="46" applyFont="1" applyFill="1" applyBorder="1" applyAlignment="1">
      <alignment horizontal="center"/>
      <protection/>
    </xf>
    <xf numFmtId="0" fontId="5" fillId="0" borderId="37" xfId="0" applyFont="1" applyFill="1" applyBorder="1" applyAlignment="1">
      <alignment horizontal="center"/>
    </xf>
    <xf numFmtId="0" fontId="14" fillId="0" borderId="38" xfId="108" applyFont="1" applyBorder="1" applyAlignment="1">
      <alignment horizontal="center"/>
      <protection/>
    </xf>
    <xf numFmtId="0" fontId="14" fillId="0" borderId="39" xfId="0" applyFont="1" applyFill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0" xfId="93" applyFont="1" applyBorder="1" applyAlignment="1">
      <alignment horizontal="center"/>
      <protection/>
    </xf>
    <xf numFmtId="164" fontId="10" fillId="0" borderId="0" xfId="46" applyBorder="1" applyAlignment="1">
      <alignment horizontal="center"/>
      <protection/>
    </xf>
    <xf numFmtId="0" fontId="0" fillId="0" borderId="30" xfId="95" applyFill="1" applyBorder="1" applyAlignment="1">
      <alignment horizontal="center"/>
      <protection/>
    </xf>
    <xf numFmtId="164" fontId="9" fillId="0" borderId="12" xfId="46" applyFont="1" applyFill="1" applyBorder="1" applyAlignment="1">
      <alignment/>
      <protection/>
    </xf>
    <xf numFmtId="164" fontId="9" fillId="0" borderId="25" xfId="46" applyFont="1" applyFill="1" applyBorder="1" applyAlignment="1">
      <alignment horizontal="center"/>
      <protection/>
    </xf>
    <xf numFmtId="0" fontId="0" fillId="0" borderId="10" xfId="72" applyFont="1" applyBorder="1" applyAlignment="1">
      <alignment horizontal="center"/>
      <protection/>
    </xf>
    <xf numFmtId="0" fontId="0" fillId="0" borderId="10" xfId="72" applyFont="1" applyFill="1" applyBorder="1" applyAlignment="1">
      <alignment/>
      <protection/>
    </xf>
    <xf numFmtId="0" fontId="0" fillId="0" borderId="10" xfId="88" applyFill="1" applyBorder="1" applyAlignment="1">
      <alignment horizontal="center"/>
      <protection/>
    </xf>
    <xf numFmtId="0" fontId="0" fillId="0" borderId="10" xfId="88" applyFont="1" applyFill="1" applyBorder="1" applyAlignment="1">
      <alignment/>
      <protection/>
    </xf>
    <xf numFmtId="0" fontId="0" fillId="0" borderId="10" xfId="88" applyFont="1" applyFill="1" applyBorder="1" applyAlignment="1">
      <alignment horizontal="center"/>
      <protection/>
    </xf>
    <xf numFmtId="0" fontId="0" fillId="0" borderId="10" xfId="89" applyFill="1" applyBorder="1" applyAlignment="1">
      <alignment horizontal="center"/>
      <protection/>
    </xf>
    <xf numFmtId="0" fontId="0" fillId="0" borderId="10" xfId="89" applyFont="1" applyFill="1" applyBorder="1" applyAlignment="1">
      <alignment horizontal="center"/>
      <protection/>
    </xf>
    <xf numFmtId="0" fontId="0" fillId="0" borderId="10" xfId="91" applyFont="1" applyFill="1" applyBorder="1" applyAlignment="1">
      <alignment/>
      <protection/>
    </xf>
    <xf numFmtId="0" fontId="0" fillId="0" borderId="10" xfId="91" applyFont="1" applyFill="1" applyBorder="1" applyAlignment="1">
      <alignment horizontal="center"/>
      <protection/>
    </xf>
    <xf numFmtId="0" fontId="0" fillId="0" borderId="10" xfId="94" applyBorder="1" applyAlignment="1">
      <alignment horizontal="center"/>
      <protection/>
    </xf>
    <xf numFmtId="0" fontId="0" fillId="0" borderId="10" xfId="109" applyFill="1" applyBorder="1" applyAlignment="1">
      <alignment horizontal="center"/>
      <protection/>
    </xf>
    <xf numFmtId="0" fontId="0" fillId="0" borderId="10" xfId="109" applyFont="1" applyFill="1" applyBorder="1" applyAlignment="1">
      <alignment/>
      <protection/>
    </xf>
    <xf numFmtId="0" fontId="0" fillId="0" borderId="10" xfId="109" applyFont="1" applyFill="1" applyBorder="1" applyAlignment="1">
      <alignment horizontal="center"/>
      <protection/>
    </xf>
    <xf numFmtId="0" fontId="0" fillId="0" borderId="10" xfId="110" applyFont="1" applyFill="1" applyBorder="1" applyAlignment="1">
      <alignment/>
      <protection/>
    </xf>
    <xf numFmtId="0" fontId="0" fillId="0" borderId="10" xfId="110" applyFont="1" applyFill="1" applyBorder="1" applyAlignment="1">
      <alignment horizontal="center"/>
      <protection/>
    </xf>
    <xf numFmtId="0" fontId="0" fillId="0" borderId="10" xfId="111" applyBorder="1" applyAlignment="1">
      <alignment horizontal="center"/>
      <protection/>
    </xf>
    <xf numFmtId="0" fontId="0" fillId="0" borderId="10" xfId="111" applyFont="1" applyFill="1" applyBorder="1" applyAlignment="1">
      <alignment horizontal="left"/>
      <protection/>
    </xf>
    <xf numFmtId="0" fontId="0" fillId="0" borderId="10" xfId="94" applyFont="1" applyFill="1" applyBorder="1" applyAlignment="1">
      <alignment horizontal="left"/>
      <protection/>
    </xf>
    <xf numFmtId="0" fontId="0" fillId="0" borderId="0" xfId="115" applyBorder="1" applyAlignment="1">
      <alignment horizontal="center"/>
      <protection/>
    </xf>
    <xf numFmtId="0" fontId="0" fillId="0" borderId="0" xfId="71" applyBorder="1" applyAlignment="1">
      <alignment horizontal="center"/>
      <protection/>
    </xf>
    <xf numFmtId="0" fontId="0" fillId="0" borderId="0" xfId="96" applyBorder="1" applyAlignment="1">
      <alignment horizontal="center"/>
      <protection/>
    </xf>
    <xf numFmtId="0" fontId="0" fillId="0" borderId="30" xfId="115" applyFont="1" applyFill="1" applyBorder="1">
      <alignment/>
      <protection/>
    </xf>
    <xf numFmtId="0" fontId="0" fillId="0" borderId="30" xfId="72" applyFont="1" applyFill="1" applyBorder="1" applyAlignment="1">
      <alignment horizontal="left"/>
      <protection/>
    </xf>
    <xf numFmtId="0" fontId="0" fillId="0" borderId="10" xfId="127" applyBorder="1" applyAlignment="1">
      <alignment horizontal="center"/>
      <protection/>
    </xf>
    <xf numFmtId="0" fontId="0" fillId="0" borderId="10" xfId="127" applyFont="1" applyBorder="1" applyAlignment="1">
      <alignment/>
      <protection/>
    </xf>
    <xf numFmtId="0" fontId="0" fillId="0" borderId="10" xfId="127" applyFont="1" applyFill="1" applyBorder="1" applyAlignment="1">
      <alignment/>
      <protection/>
    </xf>
    <xf numFmtId="0" fontId="0" fillId="0" borderId="10" xfId="127" applyFont="1" applyFill="1" applyBorder="1" applyAlignment="1">
      <alignment horizontal="left"/>
      <protection/>
    </xf>
    <xf numFmtId="164" fontId="9" fillId="0" borderId="25" xfId="46" applyFont="1" applyFill="1" applyBorder="1">
      <alignment/>
      <protection/>
    </xf>
    <xf numFmtId="164" fontId="10" fillId="0" borderId="25" xfId="46" applyFill="1" applyBorder="1" applyAlignment="1">
      <alignment/>
      <protection/>
    </xf>
    <xf numFmtId="164" fontId="10" fillId="0" borderId="27" xfId="46" applyFill="1" applyBorder="1" applyAlignment="1">
      <alignment/>
      <protection/>
    </xf>
    <xf numFmtId="0" fontId="0" fillId="0" borderId="10" xfId="70" applyBorder="1" applyAlignment="1">
      <alignment horizontal="center"/>
      <protection/>
    </xf>
    <xf numFmtId="0" fontId="0" fillId="0" borderId="13" xfId="70" applyBorder="1" applyAlignment="1">
      <alignment horizontal="center"/>
      <protection/>
    </xf>
    <xf numFmtId="0" fontId="0" fillId="0" borderId="10" xfId="70" applyFont="1" applyFill="1" applyBorder="1" applyAlignment="1">
      <alignment/>
      <protection/>
    </xf>
    <xf numFmtId="0" fontId="0" fillId="0" borderId="10" xfId="71" applyBorder="1" applyAlignment="1">
      <alignment horizontal="center"/>
      <protection/>
    </xf>
    <xf numFmtId="0" fontId="0" fillId="0" borderId="13" xfId="71" applyBorder="1" applyAlignment="1">
      <alignment horizontal="center"/>
      <protection/>
    </xf>
    <xf numFmtId="0" fontId="0" fillId="0" borderId="10" xfId="71" applyFont="1" applyFill="1" applyBorder="1" applyAlignment="1">
      <alignment/>
      <protection/>
    </xf>
    <xf numFmtId="0" fontId="0" fillId="0" borderId="13" xfId="72" applyFont="1" applyBorder="1" applyAlignment="1">
      <alignment horizontal="center"/>
      <protection/>
    </xf>
    <xf numFmtId="0" fontId="0" fillId="0" borderId="10" xfId="74" applyBorder="1" applyAlignment="1">
      <alignment horizontal="center"/>
      <protection/>
    </xf>
    <xf numFmtId="0" fontId="0" fillId="0" borderId="10" xfId="74" applyFont="1" applyBorder="1" applyAlignment="1">
      <alignment horizontal="center"/>
      <protection/>
    </xf>
    <xf numFmtId="0" fontId="0" fillId="0" borderId="10" xfId="74" applyFill="1" applyBorder="1">
      <alignment/>
      <protection/>
    </xf>
    <xf numFmtId="0" fontId="0" fillId="0" borderId="10" xfId="80" applyBorder="1" applyAlignment="1">
      <alignment horizontal="center"/>
      <protection/>
    </xf>
    <xf numFmtId="0" fontId="0" fillId="0" borderId="11" xfId="80" applyFill="1" applyBorder="1">
      <alignment/>
      <protection/>
    </xf>
    <xf numFmtId="0" fontId="0" fillId="0" borderId="10" xfId="80" applyFill="1" applyBorder="1">
      <alignment/>
      <protection/>
    </xf>
    <xf numFmtId="0" fontId="0" fillId="0" borderId="10" xfId="81" applyBorder="1" applyAlignment="1">
      <alignment horizontal="center"/>
      <protection/>
    </xf>
    <xf numFmtId="0" fontId="0" fillId="0" borderId="10" xfId="81" applyFont="1" applyFill="1" applyBorder="1" applyAlignment="1">
      <alignment/>
      <protection/>
    </xf>
    <xf numFmtId="0" fontId="0" fillId="0" borderId="11" xfId="81" applyFont="1" applyFill="1" applyBorder="1" applyAlignment="1">
      <alignment/>
      <protection/>
    </xf>
    <xf numFmtId="0" fontId="0" fillId="0" borderId="10" xfId="82" applyBorder="1" applyAlignment="1">
      <alignment horizontal="center"/>
      <protection/>
    </xf>
    <xf numFmtId="0" fontId="0" fillId="0" borderId="10" xfId="82" applyFont="1" applyFill="1" applyBorder="1" applyAlignment="1">
      <alignment/>
      <protection/>
    </xf>
    <xf numFmtId="0" fontId="0" fillId="0" borderId="10" xfId="85" applyBorder="1" applyAlignment="1">
      <alignment horizontal="center"/>
      <protection/>
    </xf>
    <xf numFmtId="0" fontId="0" fillId="0" borderId="13" xfId="85" applyBorder="1" applyAlignment="1">
      <alignment horizontal="center"/>
      <protection/>
    </xf>
    <xf numFmtId="0" fontId="0" fillId="0" borderId="10" xfId="85" applyFill="1" applyBorder="1">
      <alignment/>
      <protection/>
    </xf>
    <xf numFmtId="0" fontId="0" fillId="0" borderId="10" xfId="96" applyBorder="1" applyAlignment="1">
      <alignment horizontal="center"/>
      <protection/>
    </xf>
    <xf numFmtId="0" fontId="0" fillId="0" borderId="13" xfId="96" applyBorder="1" applyAlignment="1">
      <alignment horizontal="center"/>
      <protection/>
    </xf>
    <xf numFmtId="0" fontId="0" fillId="0" borderId="10" xfId="96" applyFont="1" applyFill="1" applyBorder="1" applyAlignment="1">
      <alignment/>
      <protection/>
    </xf>
    <xf numFmtId="0" fontId="0" fillId="0" borderId="10" xfId="102" applyBorder="1" applyAlignment="1">
      <alignment horizontal="center"/>
      <protection/>
    </xf>
    <xf numFmtId="0" fontId="0" fillId="0" borderId="13" xfId="102" applyBorder="1" applyAlignment="1">
      <alignment horizontal="center"/>
      <protection/>
    </xf>
    <xf numFmtId="0" fontId="0" fillId="0" borderId="10" xfId="102" applyFont="1" applyFill="1" applyBorder="1" applyAlignment="1">
      <alignment horizontal="left"/>
      <protection/>
    </xf>
    <xf numFmtId="0" fontId="0" fillId="0" borderId="11" xfId="102" applyFont="1" applyFill="1" applyBorder="1" applyAlignment="1">
      <alignment horizontal="left"/>
      <protection/>
    </xf>
    <xf numFmtId="0" fontId="0" fillId="0" borderId="10" xfId="104" applyBorder="1" applyAlignment="1">
      <alignment horizontal="center"/>
      <protection/>
    </xf>
    <xf numFmtId="0" fontId="0" fillId="0" borderId="10" xfId="104" applyFont="1" applyFill="1" applyBorder="1">
      <alignment/>
      <protection/>
    </xf>
    <xf numFmtId="0" fontId="0" fillId="0" borderId="11" xfId="104" applyFont="1" applyFill="1" applyBorder="1">
      <alignment/>
      <protection/>
    </xf>
    <xf numFmtId="0" fontId="0" fillId="0" borderId="10" xfId="105" applyBorder="1" applyAlignment="1">
      <alignment horizontal="center"/>
      <protection/>
    </xf>
    <xf numFmtId="0" fontId="0" fillId="0" borderId="10" xfId="105" applyFont="1" applyFill="1" applyBorder="1" applyAlignment="1">
      <alignment/>
      <protection/>
    </xf>
    <xf numFmtId="0" fontId="0" fillId="0" borderId="11" xfId="105" applyFont="1" applyFill="1" applyBorder="1" applyAlignment="1">
      <alignment/>
      <protection/>
    </xf>
    <xf numFmtId="0" fontId="0" fillId="0" borderId="13" xfId="106" applyBorder="1" applyAlignment="1">
      <alignment horizontal="center"/>
      <protection/>
    </xf>
    <xf numFmtId="0" fontId="0" fillId="0" borderId="10" xfId="113" applyBorder="1" applyAlignment="1">
      <alignment horizontal="center"/>
      <protection/>
    </xf>
    <xf numFmtId="0" fontId="0" fillId="0" borderId="10" xfId="113" applyFont="1" applyFill="1" applyBorder="1" applyAlignment="1">
      <alignment/>
      <protection/>
    </xf>
    <xf numFmtId="0" fontId="0" fillId="0" borderId="10" xfId="114" applyBorder="1" applyAlignment="1">
      <alignment horizontal="center"/>
      <protection/>
    </xf>
    <xf numFmtId="0" fontId="0" fillId="0" borderId="10" xfId="114" applyFont="1" applyFill="1" applyBorder="1" applyAlignment="1">
      <alignment/>
      <protection/>
    </xf>
    <xf numFmtId="0" fontId="0" fillId="0" borderId="10" xfId="116" applyBorder="1" applyAlignment="1">
      <alignment horizontal="center"/>
      <protection/>
    </xf>
    <xf numFmtId="0" fontId="0" fillId="0" borderId="10" xfId="116" applyFont="1" applyFill="1" applyBorder="1" applyAlignment="1">
      <alignment/>
      <protection/>
    </xf>
    <xf numFmtId="0" fontId="0" fillId="0" borderId="10" xfId="117" applyBorder="1" applyAlignment="1">
      <alignment horizontal="center"/>
      <protection/>
    </xf>
    <xf numFmtId="0" fontId="0" fillId="0" borderId="10" xfId="117" applyFont="1" applyBorder="1" applyAlignment="1">
      <alignment horizontal="center"/>
      <protection/>
    </xf>
    <xf numFmtId="0" fontId="0" fillId="0" borderId="10" xfId="117" applyFont="1" applyFill="1" applyBorder="1" applyAlignment="1">
      <alignment/>
      <protection/>
    </xf>
    <xf numFmtId="0" fontId="0" fillId="0" borderId="10" xfId="120" applyBorder="1" applyAlignment="1">
      <alignment horizontal="center"/>
      <protection/>
    </xf>
    <xf numFmtId="0" fontId="0" fillId="0" borderId="10" xfId="120" applyFont="1" applyBorder="1" applyAlignment="1">
      <alignment horizontal="center"/>
      <protection/>
    </xf>
    <xf numFmtId="0" fontId="0" fillId="0" borderId="10" xfId="120" applyFill="1" applyBorder="1">
      <alignment/>
      <protection/>
    </xf>
    <xf numFmtId="0" fontId="0" fillId="0" borderId="10" xfId="121" applyBorder="1" applyAlignment="1">
      <alignment horizontal="center"/>
      <protection/>
    </xf>
    <xf numFmtId="0" fontId="0" fillId="0" borderId="10" xfId="122" applyFont="1" applyFill="1" applyBorder="1" applyAlignment="1">
      <alignment/>
      <protection/>
    </xf>
    <xf numFmtId="0" fontId="0" fillId="0" borderId="11" xfId="122" applyFont="1" applyFill="1" applyBorder="1" applyAlignment="1">
      <alignment/>
      <protection/>
    </xf>
    <xf numFmtId="164" fontId="10" fillId="0" borderId="25" xfId="46" applyFont="1" applyBorder="1" applyAlignment="1">
      <alignment horizontal="center"/>
      <protection/>
    </xf>
    <xf numFmtId="0" fontId="0" fillId="0" borderId="10" xfId="114" applyFon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116" applyFont="1" applyBorder="1" applyAlignment="1">
      <alignment horizontal="center"/>
      <protection/>
    </xf>
    <xf numFmtId="0" fontId="0" fillId="0" borderId="10" xfId="70" applyFont="1" applyBorder="1" applyAlignment="1">
      <alignment horizontal="center"/>
      <protection/>
    </xf>
    <xf numFmtId="0" fontId="0" fillId="0" borderId="10" xfId="71" applyFont="1" applyBorder="1" applyAlignment="1">
      <alignment horizontal="center"/>
      <protection/>
    </xf>
    <xf numFmtId="0" fontId="0" fillId="0" borderId="10" xfId="113" applyFont="1" applyBorder="1" applyAlignment="1">
      <alignment horizontal="center"/>
      <protection/>
    </xf>
    <xf numFmtId="0" fontId="0" fillId="0" borderId="10" xfId="127" applyBorder="1" applyAlignment="1">
      <alignment horizontal="left"/>
      <protection/>
    </xf>
    <xf numFmtId="0" fontId="0" fillId="0" borderId="0" xfId="72" applyFont="1" applyBorder="1" applyAlignment="1">
      <alignment horizontal="center"/>
      <protection/>
    </xf>
    <xf numFmtId="164" fontId="10" fillId="0" borderId="10" xfId="46" applyFont="1" applyBorder="1" applyAlignment="1">
      <alignment horizontal="center"/>
      <protection/>
    </xf>
    <xf numFmtId="0" fontId="0" fillId="0" borderId="31" xfId="72" applyFont="1" applyFill="1" applyBorder="1" applyAlignment="1">
      <alignment horizontal="left"/>
      <protection/>
    </xf>
    <xf numFmtId="0" fontId="0" fillId="0" borderId="31" xfId="115" applyFont="1" applyFill="1" applyBorder="1">
      <alignment/>
      <protection/>
    </xf>
    <xf numFmtId="0" fontId="0" fillId="0" borderId="31" xfId="127" applyBorder="1" applyAlignment="1">
      <alignment horizontal="center"/>
      <protection/>
    </xf>
    <xf numFmtId="0" fontId="0" fillId="0" borderId="31" xfId="115" applyFill="1" applyBorder="1" applyAlignment="1">
      <alignment horizontal="center"/>
      <protection/>
    </xf>
    <xf numFmtId="0" fontId="0" fillId="0" borderId="33" xfId="115" applyFill="1" applyBorder="1" applyAlignment="1">
      <alignment horizontal="center"/>
      <protection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96" applyFont="1" applyBorder="1" applyAlignment="1">
      <alignment horizontal="center"/>
      <protection/>
    </xf>
    <xf numFmtId="0" fontId="0" fillId="0" borderId="11" xfId="116" applyFont="1" applyBorder="1" applyAlignment="1">
      <alignment horizontal="center"/>
      <protection/>
    </xf>
    <xf numFmtId="164" fontId="10" fillId="0" borderId="27" xfId="46" applyFont="1" applyBorder="1" applyAlignment="1">
      <alignment horizontal="center"/>
      <protection/>
    </xf>
    <xf numFmtId="0" fontId="0" fillId="0" borderId="11" xfId="71" applyFont="1" applyBorder="1" applyAlignment="1">
      <alignment horizontal="center"/>
      <protection/>
    </xf>
    <xf numFmtId="164" fontId="10" fillId="0" borderId="11" xfId="46" applyFont="1" applyBorder="1" applyAlignment="1">
      <alignment horizontal="center"/>
      <protection/>
    </xf>
    <xf numFmtId="0" fontId="0" fillId="0" borderId="32" xfId="127" applyBorder="1" applyAlignment="1">
      <alignment horizontal="center"/>
      <protection/>
    </xf>
    <xf numFmtId="0" fontId="0" fillId="0" borderId="11" xfId="127" applyBorder="1" applyAlignment="1">
      <alignment horizontal="center"/>
      <protection/>
    </xf>
    <xf numFmtId="0" fontId="0" fillId="0" borderId="11" xfId="113" applyFont="1" applyBorder="1" applyAlignment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0" fillId="0" borderId="30" xfId="46" applyBorder="1" applyAlignment="1">
      <alignment horizontal="left"/>
      <protection/>
    </xf>
    <xf numFmtId="164" fontId="9" fillId="0" borderId="30" xfId="46" applyFont="1" applyFill="1" applyBorder="1" applyAlignment="1">
      <alignment/>
      <protection/>
    </xf>
    <xf numFmtId="164" fontId="9" fillId="0" borderId="30" xfId="46" applyFont="1" applyBorder="1" applyAlignment="1">
      <alignment horizontal="center"/>
      <protection/>
    </xf>
    <xf numFmtId="164" fontId="10" fillId="0" borderId="30" xfId="46" applyBorder="1" applyAlignment="1">
      <alignment horizontal="center"/>
      <protection/>
    </xf>
    <xf numFmtId="0" fontId="0" fillId="0" borderId="0" xfId="74" applyBorder="1" applyAlignment="1">
      <alignment horizontal="center"/>
      <protection/>
    </xf>
    <xf numFmtId="0" fontId="0" fillId="0" borderId="30" xfId="73" applyBorder="1" applyAlignment="1">
      <alignment horizontal="center"/>
      <protection/>
    </xf>
    <xf numFmtId="0" fontId="0" fillId="0" borderId="28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5" xfId="97" applyBorder="1" applyAlignment="1">
      <alignment horizontal="left"/>
      <protection/>
    </xf>
    <xf numFmtId="0" fontId="0" fillId="0" borderId="25" xfId="97" applyFill="1" applyBorder="1">
      <alignment/>
      <protection/>
    </xf>
    <xf numFmtId="0" fontId="0" fillId="0" borderId="25" xfId="97" applyFont="1" applyBorder="1" applyAlignment="1">
      <alignment horizontal="center"/>
      <protection/>
    </xf>
    <xf numFmtId="0" fontId="0" fillId="0" borderId="25" xfId="97" applyBorder="1" applyAlignment="1">
      <alignment horizontal="center"/>
      <protection/>
    </xf>
    <xf numFmtId="0" fontId="0" fillId="0" borderId="27" xfId="97" applyBorder="1" applyAlignment="1">
      <alignment horizontal="center"/>
      <protection/>
    </xf>
    <xf numFmtId="0" fontId="0" fillId="0" borderId="26" xfId="97" applyBorder="1" applyAlignment="1">
      <alignment horizontal="center"/>
      <protection/>
    </xf>
    <xf numFmtId="0" fontId="0" fillId="0" borderId="25" xfId="98" applyBorder="1" applyAlignment="1">
      <alignment horizontal="left"/>
      <protection/>
    </xf>
    <xf numFmtId="0" fontId="0" fillId="0" borderId="25" xfId="99" applyBorder="1" applyAlignment="1">
      <alignment horizontal="left"/>
      <protection/>
    </xf>
    <xf numFmtId="0" fontId="0" fillId="0" borderId="12" xfId="76" applyBorder="1" applyAlignment="1">
      <alignment horizontal="left"/>
      <protection/>
    </xf>
    <xf numFmtId="0" fontId="0" fillId="0" borderId="25" xfId="98" applyFill="1" applyBorder="1">
      <alignment/>
      <protection/>
    </xf>
    <xf numFmtId="0" fontId="0" fillId="0" borderId="25" xfId="99" applyFill="1" applyBorder="1">
      <alignment/>
      <protection/>
    </xf>
    <xf numFmtId="0" fontId="0" fillId="0" borderId="12" xfId="76" applyFill="1" applyBorder="1">
      <alignment/>
      <protection/>
    </xf>
    <xf numFmtId="0" fontId="0" fillId="0" borderId="27" xfId="98" applyFill="1" applyBorder="1">
      <alignment/>
      <protection/>
    </xf>
    <xf numFmtId="0" fontId="0" fillId="0" borderId="27" xfId="99" applyFill="1" applyBorder="1">
      <alignment/>
      <protection/>
    </xf>
    <xf numFmtId="0" fontId="0" fillId="0" borderId="28" xfId="76" applyFill="1" applyBorder="1">
      <alignment/>
      <protection/>
    </xf>
    <xf numFmtId="0" fontId="0" fillId="0" borderId="25" xfId="98" applyBorder="1" applyAlignment="1">
      <alignment horizontal="center"/>
      <protection/>
    </xf>
    <xf numFmtId="0" fontId="0" fillId="0" borderId="25" xfId="99" applyBorder="1" applyAlignment="1">
      <alignment horizontal="center"/>
      <protection/>
    </xf>
    <xf numFmtId="0" fontId="0" fillId="0" borderId="12" xfId="76" applyBorder="1" applyAlignment="1">
      <alignment horizontal="center"/>
      <protection/>
    </xf>
    <xf numFmtId="0" fontId="0" fillId="0" borderId="27" xfId="98" applyBorder="1" applyAlignment="1">
      <alignment horizontal="center"/>
      <protection/>
    </xf>
    <xf numFmtId="0" fontId="0" fillId="0" borderId="27" xfId="99" applyBorder="1" applyAlignment="1">
      <alignment horizontal="center"/>
      <protection/>
    </xf>
    <xf numFmtId="0" fontId="0" fillId="0" borderId="28" xfId="76" applyBorder="1" applyAlignment="1">
      <alignment horizontal="center"/>
      <protection/>
    </xf>
    <xf numFmtId="0" fontId="0" fillId="0" borderId="26" xfId="98" applyBorder="1" applyAlignment="1">
      <alignment horizontal="center"/>
      <protection/>
    </xf>
    <xf numFmtId="0" fontId="0" fillId="0" borderId="26" xfId="99" applyBorder="1" applyAlignment="1">
      <alignment horizontal="center"/>
      <protection/>
    </xf>
    <xf numFmtId="0" fontId="0" fillId="0" borderId="29" xfId="76" applyBorder="1" applyAlignment="1">
      <alignment horizontal="center"/>
      <protection/>
    </xf>
    <xf numFmtId="0" fontId="0" fillId="0" borderId="30" xfId="103" applyFont="1" applyBorder="1">
      <alignment/>
      <protection/>
    </xf>
    <xf numFmtId="0" fontId="0" fillId="0" borderId="10" xfId="102" applyBorder="1" applyAlignment="1">
      <alignment horizontal="left"/>
      <protection/>
    </xf>
    <xf numFmtId="0" fontId="0" fillId="0" borderId="12" xfId="80" applyBorder="1" applyAlignment="1">
      <alignment horizontal="left"/>
      <protection/>
    </xf>
    <xf numFmtId="0" fontId="0" fillId="0" borderId="1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0" xfId="82" applyFill="1" applyBorder="1" applyAlignment="1">
      <alignment horizontal="center"/>
      <protection/>
    </xf>
    <xf numFmtId="0" fontId="0" fillId="0" borderId="0" xfId="83" applyBorder="1" applyAlignment="1">
      <alignment horizontal="center"/>
      <protection/>
    </xf>
    <xf numFmtId="164" fontId="10" fillId="0" borderId="30" xfId="46" applyFill="1" applyBorder="1" applyAlignment="1">
      <alignment horizontal="center"/>
      <protection/>
    </xf>
    <xf numFmtId="0" fontId="0" fillId="0" borderId="12" xfId="82" applyBorder="1" applyAlignment="1">
      <alignment horizontal="left"/>
      <protection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9" xfId="84" applyBorder="1" applyAlignment="1">
      <alignment horizontal="center"/>
      <protection/>
    </xf>
    <xf numFmtId="0" fontId="0" fillId="0" borderId="12" xfId="84" applyBorder="1" applyAlignment="1">
      <alignment horizontal="center"/>
      <protection/>
    </xf>
    <xf numFmtId="0" fontId="0" fillId="0" borderId="28" xfId="84" applyBorder="1" applyAlignment="1">
      <alignment horizontal="center"/>
      <protection/>
    </xf>
    <xf numFmtId="0" fontId="0" fillId="0" borderId="25" xfId="124" applyBorder="1" applyAlignment="1">
      <alignment horizontal="left"/>
      <protection/>
    </xf>
    <xf numFmtId="0" fontId="0" fillId="0" borderId="25" xfId="124" applyFill="1" applyBorder="1">
      <alignment/>
      <protection/>
    </xf>
    <xf numFmtId="0" fontId="0" fillId="0" borderId="11" xfId="124" applyFill="1" applyBorder="1">
      <alignment/>
      <protection/>
    </xf>
    <xf numFmtId="0" fontId="0" fillId="0" borderId="27" xfId="124" applyFill="1" applyBorder="1">
      <alignment/>
      <protection/>
    </xf>
    <xf numFmtId="0" fontId="0" fillId="0" borderId="25" xfId="124" applyBorder="1" applyAlignment="1">
      <alignment horizontal="center"/>
      <protection/>
    </xf>
    <xf numFmtId="0" fontId="0" fillId="0" borderId="27" xfId="124" applyBorder="1" applyAlignment="1">
      <alignment horizontal="center"/>
      <protection/>
    </xf>
    <xf numFmtId="0" fontId="0" fillId="0" borderId="26" xfId="124" applyBorder="1" applyAlignment="1">
      <alignment horizontal="center"/>
      <protection/>
    </xf>
    <xf numFmtId="0" fontId="0" fillId="0" borderId="12" xfId="107" applyBorder="1" applyAlignment="1">
      <alignment horizontal="left"/>
      <protection/>
    </xf>
    <xf numFmtId="0" fontId="0" fillId="0" borderId="12" xfId="107" applyFont="1" applyFill="1" applyBorder="1" applyAlignment="1">
      <alignment/>
      <protection/>
    </xf>
    <xf numFmtId="0" fontId="0" fillId="0" borderId="28" xfId="107" applyFont="1" applyFill="1" applyBorder="1" applyAlignment="1">
      <alignment/>
      <protection/>
    </xf>
    <xf numFmtId="0" fontId="0" fillId="0" borderId="12" xfId="107" applyBorder="1" applyAlignment="1">
      <alignment horizontal="center"/>
      <protection/>
    </xf>
    <xf numFmtId="0" fontId="0" fillId="0" borderId="28" xfId="107" applyBorder="1" applyAlignment="1">
      <alignment horizontal="center"/>
      <protection/>
    </xf>
    <xf numFmtId="0" fontId="0" fillId="0" borderId="29" xfId="107" applyBorder="1" applyAlignment="1">
      <alignment horizontal="center"/>
      <protection/>
    </xf>
    <xf numFmtId="0" fontId="0" fillId="0" borderId="29" xfId="107" applyBorder="1" applyAlignment="1">
      <alignment horizontal="right"/>
      <protection/>
    </xf>
    <xf numFmtId="0" fontId="0" fillId="25" borderId="10" xfId="93" applyFont="1" applyFill="1" applyBorder="1" applyAlignment="1">
      <alignment horizontal="left"/>
      <protection/>
    </xf>
    <xf numFmtId="0" fontId="0" fillId="25" borderId="10" xfId="93" applyFont="1" applyFill="1" applyBorder="1">
      <alignment/>
      <protection/>
    </xf>
    <xf numFmtId="0" fontId="0" fillId="25" borderId="10" xfId="93" applyFont="1" applyFill="1" applyBorder="1" applyAlignment="1">
      <alignment horizontal="center"/>
      <protection/>
    </xf>
    <xf numFmtId="0" fontId="0" fillId="25" borderId="11" xfId="93" applyFont="1" applyFill="1" applyBorder="1" applyAlignment="1">
      <alignment horizontal="center"/>
      <protection/>
    </xf>
    <xf numFmtId="0" fontId="5" fillId="25" borderId="36" xfId="126" applyFont="1" applyFill="1" applyBorder="1" applyAlignment="1">
      <alignment horizontal="center"/>
      <protection/>
    </xf>
    <xf numFmtId="0" fontId="0" fillId="25" borderId="13" xfId="93" applyFont="1" applyFill="1" applyBorder="1" applyAlignment="1">
      <alignment horizontal="center"/>
      <protection/>
    </xf>
    <xf numFmtId="0" fontId="14" fillId="25" borderId="36" xfId="108" applyFont="1" applyFill="1" applyBorder="1" applyAlignment="1">
      <alignment horizontal="center"/>
      <protection/>
    </xf>
    <xf numFmtId="0" fontId="0" fillId="25" borderId="13" xfId="0" applyFill="1" applyBorder="1" applyAlignment="1">
      <alignment horizontal="right"/>
    </xf>
    <xf numFmtId="0" fontId="0" fillId="25" borderId="10" xfId="0" applyFill="1" applyBorder="1" applyAlignment="1">
      <alignment horizontal="left"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7" xfId="0" applyBorder="1" applyAlignment="1">
      <alignment horizontal="left" wrapText="1"/>
    </xf>
    <xf numFmtId="0" fontId="4" fillId="0" borderId="0" xfId="0" applyFont="1" applyAlignment="1">
      <alignment horizontal="center" textRotation="90"/>
    </xf>
    <xf numFmtId="0" fontId="4" fillId="0" borderId="47" xfId="0" applyFont="1" applyBorder="1" applyAlignment="1">
      <alignment horizontal="center" textRotation="90"/>
    </xf>
    <xf numFmtId="0" fontId="2" fillId="24" borderId="0" xfId="0" applyFont="1" applyFill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0" xfId="91"/>
    <cellStyle name="Normal 41" xfId="92"/>
    <cellStyle name="Normal 42" xfId="93"/>
    <cellStyle name="Normal 43" xfId="94"/>
    <cellStyle name="Normal 44" xfId="95"/>
    <cellStyle name="Normal 45" xfId="96"/>
    <cellStyle name="Normal 46" xfId="97"/>
    <cellStyle name="Normal 47" xfId="98"/>
    <cellStyle name="Normal 48" xfId="99"/>
    <cellStyle name="Normal 49" xfId="100"/>
    <cellStyle name="Normal 5" xfId="101"/>
    <cellStyle name="Normal 50" xfId="102"/>
    <cellStyle name="Normal 51" xfId="103"/>
    <cellStyle name="Normal 52" xfId="104"/>
    <cellStyle name="Normal 53" xfId="105"/>
    <cellStyle name="Normal 54" xfId="106"/>
    <cellStyle name="Normal 55" xfId="107"/>
    <cellStyle name="Normal 56" xfId="108"/>
    <cellStyle name="Normal 57" xfId="109"/>
    <cellStyle name="Normal 58" xfId="110"/>
    <cellStyle name="Normal 59" xfId="111"/>
    <cellStyle name="Normal 6" xfId="112"/>
    <cellStyle name="Normal 60" xfId="113"/>
    <cellStyle name="Normal 61" xfId="114"/>
    <cellStyle name="Normal 62" xfId="115"/>
    <cellStyle name="Normal 63" xfId="116"/>
    <cellStyle name="Normal 64" xfId="117"/>
    <cellStyle name="Normal 65" xfId="118"/>
    <cellStyle name="Normal 66" xfId="119"/>
    <cellStyle name="Normal 67" xfId="120"/>
    <cellStyle name="Normal 68" xfId="121"/>
    <cellStyle name="Normal 69" xfId="122"/>
    <cellStyle name="Normal 7" xfId="123"/>
    <cellStyle name="Normal 70" xfId="124"/>
    <cellStyle name="Normal 71" xfId="125"/>
    <cellStyle name="Normal 72" xfId="126"/>
    <cellStyle name="Normal 77" xfId="127"/>
    <cellStyle name="Normal 8" xfId="128"/>
    <cellStyle name="Normal 9" xfId="129"/>
    <cellStyle name="Note" xfId="130"/>
    <cellStyle name="Output" xfId="131"/>
    <cellStyle name="Percent" xfId="132"/>
    <cellStyle name="Result" xfId="133"/>
    <cellStyle name="Result2" xfId="134"/>
    <cellStyle name="Title" xfId="135"/>
    <cellStyle name="Total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48" bestFit="1" customWidth="1"/>
    <col min="2" max="25" width="2.8515625" style="40" customWidth="1"/>
    <col min="26" max="26" width="3.140625" style="40" customWidth="1"/>
    <col min="27" max="27" width="2.8515625" style="40" customWidth="1"/>
    <col min="28" max="28" width="5.8515625" style="40" customWidth="1"/>
    <col min="29" max="29" width="2.8515625" style="40" customWidth="1"/>
    <col min="30" max="30" width="9.140625" style="40" customWidth="1"/>
  </cols>
  <sheetData>
    <row r="1" spans="1:29" ht="27" customHeight="1" thickBot="1">
      <c r="A1" s="45"/>
      <c r="B1" s="529">
        <v>114</v>
      </c>
      <c r="C1" s="530"/>
      <c r="D1" s="533">
        <v>123</v>
      </c>
      <c r="E1" s="534"/>
      <c r="F1" s="531">
        <v>132</v>
      </c>
      <c r="G1" s="532"/>
      <c r="H1" s="533">
        <v>145</v>
      </c>
      <c r="I1" s="534"/>
      <c r="J1" s="531">
        <v>155</v>
      </c>
      <c r="K1" s="532"/>
      <c r="L1" s="533">
        <v>165</v>
      </c>
      <c r="M1" s="534"/>
      <c r="N1" s="531">
        <v>181</v>
      </c>
      <c r="O1" s="532"/>
      <c r="P1" s="533">
        <v>194</v>
      </c>
      <c r="Q1" s="534"/>
      <c r="R1" s="531">
        <v>207</v>
      </c>
      <c r="S1" s="532"/>
      <c r="T1" s="536">
        <v>220</v>
      </c>
      <c r="U1" s="536"/>
      <c r="V1" s="531">
        <v>242</v>
      </c>
      <c r="W1" s="532"/>
      <c r="X1" s="533">
        <v>275</v>
      </c>
      <c r="Y1" s="534"/>
      <c r="Z1" s="531" t="s">
        <v>28</v>
      </c>
      <c r="AA1" s="535"/>
      <c r="AB1" s="41" t="s">
        <v>3</v>
      </c>
      <c r="AC1" s="49" t="s">
        <v>14</v>
      </c>
    </row>
    <row r="2" spans="1:29" ht="15" customHeight="1" thickBot="1">
      <c r="A2" s="305" t="s">
        <v>26</v>
      </c>
      <c r="B2" s="13">
        <v>7</v>
      </c>
      <c r="C2" s="14"/>
      <c r="D2" s="13">
        <v>8</v>
      </c>
      <c r="E2" s="14"/>
      <c r="F2" s="13">
        <v>12</v>
      </c>
      <c r="G2" s="14">
        <v>7</v>
      </c>
      <c r="H2" s="13">
        <v>9</v>
      </c>
      <c r="I2" s="14"/>
      <c r="J2" s="13">
        <v>8</v>
      </c>
      <c r="K2" s="14"/>
      <c r="L2" s="13"/>
      <c r="M2" s="14"/>
      <c r="N2" s="13"/>
      <c r="O2" s="14"/>
      <c r="P2" s="13">
        <v>1</v>
      </c>
      <c r="Q2" s="14"/>
      <c r="R2" s="13">
        <v>12</v>
      </c>
      <c r="S2" s="14"/>
      <c r="T2" s="13"/>
      <c r="U2" s="14"/>
      <c r="V2" s="13"/>
      <c r="W2" s="14"/>
      <c r="X2" s="13"/>
      <c r="Y2" s="14"/>
      <c r="Z2" s="13"/>
      <c r="AA2" s="14"/>
      <c r="AB2" s="44">
        <f aca="true" t="shared" si="0" ref="AB2:AB33">SUM(B2:AA2)</f>
        <v>64</v>
      </c>
      <c r="AC2" s="39">
        <v>1</v>
      </c>
    </row>
    <row r="3" spans="1:29" ht="14.25" customHeight="1" thickBot="1">
      <c r="A3" s="304" t="s">
        <v>39</v>
      </c>
      <c r="B3" s="15"/>
      <c r="C3" s="16"/>
      <c r="D3" s="15"/>
      <c r="E3" s="16"/>
      <c r="F3" s="15"/>
      <c r="G3" s="16"/>
      <c r="H3" s="15">
        <v>3</v>
      </c>
      <c r="I3" s="16"/>
      <c r="J3" s="15">
        <v>12</v>
      </c>
      <c r="K3" s="16"/>
      <c r="L3" s="15"/>
      <c r="M3" s="16"/>
      <c r="N3" s="15">
        <v>12</v>
      </c>
      <c r="O3" s="16"/>
      <c r="P3" s="15"/>
      <c r="Q3" s="16"/>
      <c r="R3" s="15"/>
      <c r="S3" s="16"/>
      <c r="T3" s="15">
        <v>9</v>
      </c>
      <c r="U3" s="16"/>
      <c r="V3" s="15">
        <v>6</v>
      </c>
      <c r="W3" s="16">
        <v>5</v>
      </c>
      <c r="X3" s="15">
        <v>7</v>
      </c>
      <c r="Y3" s="16"/>
      <c r="Z3" s="15"/>
      <c r="AA3" s="16"/>
      <c r="AB3" s="44">
        <f t="shared" si="0"/>
        <v>54</v>
      </c>
      <c r="AC3" s="39">
        <v>2</v>
      </c>
    </row>
    <row r="4" spans="1:29" ht="13.5" customHeight="1" thickBot="1">
      <c r="A4" s="303" t="s">
        <v>20</v>
      </c>
      <c r="B4" s="15"/>
      <c r="C4" s="16"/>
      <c r="D4" s="15">
        <v>12</v>
      </c>
      <c r="E4" s="16"/>
      <c r="F4" s="15"/>
      <c r="G4" s="16"/>
      <c r="H4" s="15">
        <v>7</v>
      </c>
      <c r="I4" s="16"/>
      <c r="J4" s="15"/>
      <c r="K4" s="16"/>
      <c r="L4" s="15"/>
      <c r="M4" s="16"/>
      <c r="N4" s="15"/>
      <c r="O4" s="16"/>
      <c r="P4" s="15">
        <v>4</v>
      </c>
      <c r="Q4" s="16"/>
      <c r="R4" s="15">
        <v>9</v>
      </c>
      <c r="S4" s="16"/>
      <c r="T4" s="15">
        <v>8</v>
      </c>
      <c r="U4" s="16"/>
      <c r="V4" s="15"/>
      <c r="W4" s="16"/>
      <c r="X4" s="15"/>
      <c r="Y4" s="16"/>
      <c r="Z4" s="15"/>
      <c r="AA4" s="16"/>
      <c r="AB4" s="44">
        <f t="shared" si="0"/>
        <v>40</v>
      </c>
      <c r="AC4" s="39">
        <v>3</v>
      </c>
    </row>
    <row r="5" spans="1:29" ht="12.75" customHeight="1" thickBot="1">
      <c r="A5" s="302" t="s">
        <v>45</v>
      </c>
      <c r="B5" s="15"/>
      <c r="C5" s="16"/>
      <c r="D5" s="15">
        <v>6</v>
      </c>
      <c r="E5" s="16"/>
      <c r="F5" s="15">
        <v>4</v>
      </c>
      <c r="G5" s="16"/>
      <c r="H5" s="15"/>
      <c r="I5" s="16"/>
      <c r="J5" s="15">
        <v>7</v>
      </c>
      <c r="K5" s="16">
        <v>5</v>
      </c>
      <c r="L5" s="15">
        <v>8</v>
      </c>
      <c r="M5" s="16">
        <v>3</v>
      </c>
      <c r="N5" s="15">
        <v>4</v>
      </c>
      <c r="O5" s="16"/>
      <c r="P5" s="15"/>
      <c r="Q5" s="16"/>
      <c r="R5" s="15"/>
      <c r="S5" s="16"/>
      <c r="T5" s="15"/>
      <c r="U5" s="16"/>
      <c r="V5" s="15"/>
      <c r="W5" s="16"/>
      <c r="X5" s="15"/>
      <c r="Y5" s="16"/>
      <c r="Z5" s="15"/>
      <c r="AA5" s="16"/>
      <c r="AB5" s="44">
        <f t="shared" si="0"/>
        <v>37</v>
      </c>
      <c r="AC5" s="39">
        <v>4</v>
      </c>
    </row>
    <row r="6" spans="1:29" ht="11.25" customHeight="1" thickBot="1">
      <c r="A6" s="301" t="s">
        <v>241</v>
      </c>
      <c r="B6" s="15">
        <v>12</v>
      </c>
      <c r="C6" s="16">
        <v>2</v>
      </c>
      <c r="D6" s="15">
        <v>9</v>
      </c>
      <c r="E6" s="16"/>
      <c r="F6" s="15"/>
      <c r="G6" s="16"/>
      <c r="H6" s="15"/>
      <c r="I6" s="16"/>
      <c r="J6" s="15"/>
      <c r="K6" s="16"/>
      <c r="L6" s="15">
        <v>9</v>
      </c>
      <c r="M6" s="16"/>
      <c r="N6" s="15"/>
      <c r="O6" s="16"/>
      <c r="P6" s="15"/>
      <c r="Q6" s="16"/>
      <c r="R6" s="15"/>
      <c r="S6" s="16"/>
      <c r="T6" s="15"/>
      <c r="U6" s="16"/>
      <c r="V6" s="15"/>
      <c r="W6" s="16"/>
      <c r="X6" s="15"/>
      <c r="Y6" s="16"/>
      <c r="Z6" s="15"/>
      <c r="AA6" s="16"/>
      <c r="AB6" s="44">
        <f t="shared" si="0"/>
        <v>32</v>
      </c>
      <c r="AC6" s="39">
        <v>5</v>
      </c>
    </row>
    <row r="7" spans="1:28" ht="10.5" customHeight="1" thickBot="1">
      <c r="A7" s="51" t="s">
        <v>50</v>
      </c>
      <c r="B7" s="15"/>
      <c r="C7" s="16"/>
      <c r="D7" s="15"/>
      <c r="E7" s="16"/>
      <c r="F7" s="15">
        <v>8</v>
      </c>
      <c r="G7" s="16"/>
      <c r="H7" s="15"/>
      <c r="I7" s="16"/>
      <c r="J7" s="15"/>
      <c r="K7" s="16"/>
      <c r="L7" s="15">
        <v>7</v>
      </c>
      <c r="M7" s="16"/>
      <c r="N7" s="15"/>
      <c r="O7" s="16"/>
      <c r="P7" s="15">
        <v>2</v>
      </c>
      <c r="Q7" s="16"/>
      <c r="R7" s="15">
        <v>5</v>
      </c>
      <c r="S7" s="16"/>
      <c r="T7" s="15"/>
      <c r="U7" s="16"/>
      <c r="V7" s="15">
        <v>8</v>
      </c>
      <c r="W7" s="16"/>
      <c r="X7" s="15"/>
      <c r="Y7" s="16"/>
      <c r="Z7" s="15"/>
      <c r="AA7" s="16"/>
      <c r="AB7" s="44">
        <f t="shared" si="0"/>
        <v>30</v>
      </c>
    </row>
    <row r="8" spans="1:28" ht="10.5" customHeight="1" thickBot="1">
      <c r="A8" s="51" t="s">
        <v>33</v>
      </c>
      <c r="B8" s="15"/>
      <c r="C8" s="16"/>
      <c r="D8" s="15"/>
      <c r="E8" s="16"/>
      <c r="F8" s="15"/>
      <c r="G8" s="16"/>
      <c r="H8" s="15">
        <v>12</v>
      </c>
      <c r="I8" s="16">
        <v>2</v>
      </c>
      <c r="J8" s="15"/>
      <c r="K8" s="16"/>
      <c r="L8" s="15"/>
      <c r="M8" s="16"/>
      <c r="N8" s="15"/>
      <c r="O8" s="16"/>
      <c r="P8" s="15"/>
      <c r="Q8" s="16"/>
      <c r="R8" s="15">
        <v>4</v>
      </c>
      <c r="S8" s="16"/>
      <c r="T8" s="15"/>
      <c r="U8" s="16"/>
      <c r="V8" s="15">
        <v>4</v>
      </c>
      <c r="W8" s="16"/>
      <c r="X8" s="15"/>
      <c r="Y8" s="16"/>
      <c r="Z8" s="15">
        <v>5</v>
      </c>
      <c r="AA8" s="16"/>
      <c r="AB8" s="44">
        <f t="shared" si="0"/>
        <v>27</v>
      </c>
    </row>
    <row r="9" spans="1:28" ht="10.5" customHeight="1" thickBot="1">
      <c r="A9" s="51" t="s">
        <v>41</v>
      </c>
      <c r="B9" s="15"/>
      <c r="C9" s="16"/>
      <c r="D9" s="15"/>
      <c r="E9" s="16"/>
      <c r="F9" s="15"/>
      <c r="G9" s="16"/>
      <c r="H9" s="15"/>
      <c r="I9" s="16"/>
      <c r="J9" s="15">
        <v>9</v>
      </c>
      <c r="K9" s="16"/>
      <c r="L9" s="15">
        <v>1</v>
      </c>
      <c r="M9" s="16"/>
      <c r="N9" s="15"/>
      <c r="O9" s="16"/>
      <c r="P9" s="15">
        <v>7</v>
      </c>
      <c r="Q9" s="16"/>
      <c r="R9" s="15"/>
      <c r="S9" s="16"/>
      <c r="T9" s="15"/>
      <c r="U9" s="16"/>
      <c r="V9" s="15">
        <v>9</v>
      </c>
      <c r="W9" s="16"/>
      <c r="X9" s="15"/>
      <c r="Y9" s="16"/>
      <c r="Z9" s="15"/>
      <c r="AA9" s="16"/>
      <c r="AB9" s="44">
        <f t="shared" si="0"/>
        <v>26</v>
      </c>
    </row>
    <row r="10" spans="1:28" ht="10.5" customHeight="1" thickBot="1">
      <c r="A10" s="51" t="s">
        <v>76</v>
      </c>
      <c r="B10" s="15">
        <v>3</v>
      </c>
      <c r="C10" s="16"/>
      <c r="D10" s="15"/>
      <c r="E10" s="16"/>
      <c r="F10" s="15"/>
      <c r="G10" s="16"/>
      <c r="H10" s="15"/>
      <c r="I10" s="16"/>
      <c r="J10" s="15">
        <v>3</v>
      </c>
      <c r="K10" s="16"/>
      <c r="L10" s="15">
        <v>12</v>
      </c>
      <c r="M10" s="16"/>
      <c r="N10" s="15"/>
      <c r="O10" s="16"/>
      <c r="P10" s="15"/>
      <c r="Q10" s="16"/>
      <c r="R10" s="15"/>
      <c r="S10" s="16"/>
      <c r="T10" s="15">
        <v>3</v>
      </c>
      <c r="U10" s="16">
        <v>2</v>
      </c>
      <c r="V10" s="15"/>
      <c r="W10" s="16"/>
      <c r="X10" s="15"/>
      <c r="Y10" s="16"/>
      <c r="Z10" s="15">
        <v>3</v>
      </c>
      <c r="AA10" s="16"/>
      <c r="AB10" s="44">
        <f t="shared" si="0"/>
        <v>26</v>
      </c>
    </row>
    <row r="11" spans="1:28" ht="10.5" customHeight="1" thickBot="1">
      <c r="A11" s="50" t="s">
        <v>27</v>
      </c>
      <c r="B11" s="15"/>
      <c r="C11" s="16"/>
      <c r="D11" s="15"/>
      <c r="E11" s="16"/>
      <c r="F11" s="15">
        <v>1</v>
      </c>
      <c r="G11" s="16"/>
      <c r="H11" s="15">
        <v>1</v>
      </c>
      <c r="I11" s="16"/>
      <c r="J11" s="15"/>
      <c r="K11" s="16"/>
      <c r="L11" s="15"/>
      <c r="M11" s="16"/>
      <c r="N11" s="15">
        <v>5</v>
      </c>
      <c r="O11" s="16"/>
      <c r="P11" s="15"/>
      <c r="Q11" s="16"/>
      <c r="R11" s="15">
        <v>6</v>
      </c>
      <c r="S11" s="16"/>
      <c r="T11" s="15">
        <v>12</v>
      </c>
      <c r="U11" s="16"/>
      <c r="V11" s="15"/>
      <c r="W11" s="16"/>
      <c r="X11" s="15"/>
      <c r="Y11" s="16"/>
      <c r="Z11" s="15"/>
      <c r="AA11" s="16"/>
      <c r="AB11" s="44">
        <f t="shared" si="0"/>
        <v>25</v>
      </c>
    </row>
    <row r="12" spans="1:28" ht="10.5" customHeight="1" thickBot="1">
      <c r="A12" s="51" t="s">
        <v>32</v>
      </c>
      <c r="B12" s="15">
        <v>5</v>
      </c>
      <c r="C12" s="16"/>
      <c r="D12" s="15"/>
      <c r="E12" s="16"/>
      <c r="F12" s="15">
        <v>9</v>
      </c>
      <c r="G12" s="16"/>
      <c r="H12" s="15">
        <v>4</v>
      </c>
      <c r="I12" s="16"/>
      <c r="J12" s="15"/>
      <c r="K12" s="16"/>
      <c r="L12" s="15"/>
      <c r="M12" s="16"/>
      <c r="N12" s="15">
        <v>7</v>
      </c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44">
        <f t="shared" si="0"/>
        <v>25</v>
      </c>
    </row>
    <row r="13" spans="1:28" ht="10.5" customHeight="1" thickBot="1">
      <c r="A13" s="51" t="s">
        <v>30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>
        <v>3</v>
      </c>
      <c r="O13" s="16"/>
      <c r="P13" s="15"/>
      <c r="Q13" s="16"/>
      <c r="R13" s="15"/>
      <c r="S13" s="16"/>
      <c r="T13" s="15">
        <v>7</v>
      </c>
      <c r="U13" s="16"/>
      <c r="V13" s="15"/>
      <c r="W13" s="16"/>
      <c r="X13" s="15">
        <v>6</v>
      </c>
      <c r="Y13" s="16"/>
      <c r="Z13" s="15">
        <v>8</v>
      </c>
      <c r="AA13" s="16"/>
      <c r="AB13" s="44">
        <f t="shared" si="0"/>
        <v>24</v>
      </c>
    </row>
    <row r="14" spans="1:28" ht="10.5" customHeight="1" thickBot="1">
      <c r="A14" s="50" t="s">
        <v>129</v>
      </c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>
        <v>2</v>
      </c>
      <c r="M14" s="16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>
        <v>12</v>
      </c>
      <c r="Y14" s="16"/>
      <c r="Z14" s="15">
        <v>9</v>
      </c>
      <c r="AA14" s="16"/>
      <c r="AB14" s="44">
        <f t="shared" si="0"/>
        <v>23</v>
      </c>
    </row>
    <row r="15" spans="1:28" ht="10.5" customHeight="1" thickBot="1">
      <c r="A15" s="51" t="s">
        <v>36</v>
      </c>
      <c r="B15" s="15"/>
      <c r="C15" s="16"/>
      <c r="D15" s="15">
        <v>7</v>
      </c>
      <c r="E15" s="16">
        <v>2</v>
      </c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>
        <v>9</v>
      </c>
      <c r="Q15" s="16"/>
      <c r="R15" s="15">
        <v>3</v>
      </c>
      <c r="S15" s="16"/>
      <c r="T15" s="15"/>
      <c r="U15" s="16"/>
      <c r="V15" s="15"/>
      <c r="W15" s="16"/>
      <c r="X15" s="15"/>
      <c r="Y15" s="16"/>
      <c r="Z15" s="15"/>
      <c r="AA15" s="16"/>
      <c r="AB15" s="44">
        <f t="shared" si="0"/>
        <v>21</v>
      </c>
    </row>
    <row r="16" spans="1:28" ht="10.5" customHeight="1" thickBot="1">
      <c r="A16" s="51" t="s">
        <v>55</v>
      </c>
      <c r="B16" s="15"/>
      <c r="C16" s="16"/>
      <c r="D16" s="15"/>
      <c r="E16" s="16"/>
      <c r="F16" s="15"/>
      <c r="G16" s="16"/>
      <c r="H16" s="15"/>
      <c r="I16" s="16"/>
      <c r="J16" s="15">
        <v>4</v>
      </c>
      <c r="K16" s="16"/>
      <c r="L16" s="15"/>
      <c r="M16" s="16"/>
      <c r="N16" s="15"/>
      <c r="O16" s="16"/>
      <c r="P16" s="15">
        <v>6</v>
      </c>
      <c r="Q16" s="16">
        <v>3</v>
      </c>
      <c r="R16" s="15">
        <v>7</v>
      </c>
      <c r="S16" s="16"/>
      <c r="T16" s="15"/>
      <c r="U16" s="16"/>
      <c r="V16" s="15"/>
      <c r="W16" s="16"/>
      <c r="X16" s="15"/>
      <c r="Y16" s="16"/>
      <c r="Z16" s="15"/>
      <c r="AA16" s="16"/>
      <c r="AB16" s="44">
        <f t="shared" si="0"/>
        <v>20</v>
      </c>
    </row>
    <row r="17" spans="1:28" ht="10.5" customHeight="1" thickBot="1">
      <c r="A17" s="50" t="s">
        <v>100</v>
      </c>
      <c r="B17" s="15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>
        <v>5</v>
      </c>
      <c r="Q17" s="16"/>
      <c r="R17" s="15"/>
      <c r="S17" s="16"/>
      <c r="T17" s="15"/>
      <c r="U17" s="16"/>
      <c r="V17" s="15"/>
      <c r="W17" s="16"/>
      <c r="X17" s="15">
        <v>8</v>
      </c>
      <c r="Y17" s="16"/>
      <c r="Z17" s="15">
        <v>6</v>
      </c>
      <c r="AA17" s="16"/>
      <c r="AB17" s="44">
        <f t="shared" si="0"/>
        <v>19</v>
      </c>
    </row>
    <row r="18" spans="1:28" ht="10.5" customHeight="1" thickBot="1">
      <c r="A18" s="51" t="s">
        <v>65</v>
      </c>
      <c r="B18" s="15">
        <v>8</v>
      </c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>
        <v>8</v>
      </c>
      <c r="Q18" s="16"/>
      <c r="R18" s="15"/>
      <c r="S18" s="16"/>
      <c r="T18" s="15"/>
      <c r="U18" s="16"/>
      <c r="V18" s="15"/>
      <c r="W18" s="16"/>
      <c r="X18" s="15"/>
      <c r="Y18" s="16"/>
      <c r="Z18" s="15"/>
      <c r="AA18" s="16"/>
      <c r="AB18" s="44">
        <f t="shared" si="0"/>
        <v>16</v>
      </c>
    </row>
    <row r="19" spans="1:28" ht="10.5" customHeight="1" thickBot="1">
      <c r="A19" s="50" t="s">
        <v>21</v>
      </c>
      <c r="B19" s="15">
        <v>9</v>
      </c>
      <c r="C19" s="16"/>
      <c r="D19" s="15"/>
      <c r="E19" s="16"/>
      <c r="F19" s="15"/>
      <c r="G19" s="16"/>
      <c r="H19" s="15"/>
      <c r="I19" s="16"/>
      <c r="J19" s="15"/>
      <c r="K19" s="16"/>
      <c r="L19" s="15">
        <v>5</v>
      </c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/>
      <c r="Y19" s="16"/>
      <c r="Z19" s="15"/>
      <c r="AA19" s="16"/>
      <c r="AB19" s="44">
        <f t="shared" si="0"/>
        <v>14</v>
      </c>
    </row>
    <row r="20" spans="1:28" ht="10.5" customHeight="1" thickBot="1">
      <c r="A20" s="51" t="s">
        <v>44</v>
      </c>
      <c r="B20" s="15">
        <v>6</v>
      </c>
      <c r="C20" s="16"/>
      <c r="D20" s="15"/>
      <c r="E20" s="16"/>
      <c r="F20" s="15">
        <v>2</v>
      </c>
      <c r="G20" s="16"/>
      <c r="H20" s="15">
        <v>5</v>
      </c>
      <c r="I20" s="16"/>
      <c r="J20" s="15"/>
      <c r="K20" s="16"/>
      <c r="L20" s="15"/>
      <c r="M20" s="16"/>
      <c r="N20" s="15">
        <v>1</v>
      </c>
      <c r="O20" s="16"/>
      <c r="P20" s="15"/>
      <c r="Q20" s="16"/>
      <c r="R20" s="15"/>
      <c r="S20" s="16"/>
      <c r="T20" s="15"/>
      <c r="U20" s="16"/>
      <c r="V20" s="15"/>
      <c r="W20" s="16"/>
      <c r="X20" s="15"/>
      <c r="Y20" s="16"/>
      <c r="Z20" s="15"/>
      <c r="AA20" s="16"/>
      <c r="AB20" s="44">
        <f t="shared" si="0"/>
        <v>14</v>
      </c>
    </row>
    <row r="21" spans="1:28" ht="10.5" customHeight="1" thickBot="1">
      <c r="A21" s="51" t="s">
        <v>67</v>
      </c>
      <c r="B21" s="15"/>
      <c r="C21" s="16"/>
      <c r="D21" s="15"/>
      <c r="E21" s="16"/>
      <c r="F21" s="15">
        <v>6</v>
      </c>
      <c r="G21" s="16"/>
      <c r="H21" s="15"/>
      <c r="I21" s="16"/>
      <c r="J21" s="15"/>
      <c r="K21" s="16"/>
      <c r="L21" s="15">
        <v>6</v>
      </c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15"/>
      <c r="AA21" s="16"/>
      <c r="AB21" s="44">
        <f t="shared" si="0"/>
        <v>12</v>
      </c>
    </row>
    <row r="22" spans="1:28" ht="10.5" customHeight="1" thickBot="1">
      <c r="A22" s="50" t="s">
        <v>200</v>
      </c>
      <c r="B22" s="15"/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>
        <v>12</v>
      </c>
      <c r="Q22" s="16"/>
      <c r="R22" s="15"/>
      <c r="S22" s="16"/>
      <c r="T22" s="15"/>
      <c r="U22" s="16"/>
      <c r="V22" s="15"/>
      <c r="W22" s="16"/>
      <c r="X22" s="15"/>
      <c r="Y22" s="16"/>
      <c r="Z22" s="15"/>
      <c r="AA22" s="16"/>
      <c r="AB22" s="44">
        <f t="shared" si="0"/>
        <v>12</v>
      </c>
    </row>
    <row r="23" spans="1:28" ht="10.5" customHeight="1" thickBot="1">
      <c r="A23" s="51" t="s">
        <v>22</v>
      </c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>
        <v>12</v>
      </c>
      <c r="W23" s="16"/>
      <c r="X23" s="15"/>
      <c r="Y23" s="16"/>
      <c r="Z23" s="15"/>
      <c r="AA23" s="16"/>
      <c r="AB23" s="44">
        <f t="shared" si="0"/>
        <v>12</v>
      </c>
    </row>
    <row r="24" spans="1:28" ht="10.5" customHeight="1" thickBot="1">
      <c r="A24" s="51" t="s">
        <v>29</v>
      </c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5">
        <v>12</v>
      </c>
      <c r="AA24" s="16"/>
      <c r="AB24" s="44">
        <f t="shared" si="0"/>
        <v>12</v>
      </c>
    </row>
    <row r="25" spans="1:28" ht="10.5" customHeight="1" thickBot="1">
      <c r="A25" s="50" t="s">
        <v>40</v>
      </c>
      <c r="B25" s="15">
        <v>4</v>
      </c>
      <c r="C25" s="16"/>
      <c r="D25" s="15"/>
      <c r="E25" s="16"/>
      <c r="F25" s="15"/>
      <c r="G25" s="16"/>
      <c r="H25" s="15"/>
      <c r="I25" s="16"/>
      <c r="J25" s="15"/>
      <c r="K25" s="16"/>
      <c r="L25" s="15"/>
      <c r="M25" s="16"/>
      <c r="N25" s="15">
        <v>8</v>
      </c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44">
        <f t="shared" si="0"/>
        <v>12</v>
      </c>
    </row>
    <row r="26" spans="1:28" ht="10.5" customHeight="1" thickBot="1">
      <c r="A26" s="51" t="s">
        <v>57</v>
      </c>
      <c r="B26" s="15"/>
      <c r="C26" s="16"/>
      <c r="D26" s="15"/>
      <c r="E26" s="16"/>
      <c r="F26" s="15"/>
      <c r="G26" s="16"/>
      <c r="H26" s="15"/>
      <c r="I26" s="16"/>
      <c r="J26" s="15">
        <v>6</v>
      </c>
      <c r="K26" s="16"/>
      <c r="L26" s="15"/>
      <c r="M26" s="16"/>
      <c r="N26" s="15"/>
      <c r="O26" s="16"/>
      <c r="P26" s="15"/>
      <c r="Q26" s="16"/>
      <c r="R26" s="15"/>
      <c r="S26" s="16"/>
      <c r="T26" s="15">
        <v>6</v>
      </c>
      <c r="U26" s="16"/>
      <c r="V26" s="15"/>
      <c r="W26" s="16"/>
      <c r="X26" s="15"/>
      <c r="Y26" s="16"/>
      <c r="Z26" s="15"/>
      <c r="AA26" s="16"/>
      <c r="AB26" s="44">
        <f t="shared" si="0"/>
        <v>12</v>
      </c>
    </row>
    <row r="27" spans="1:28" ht="10.5" customHeight="1" thickBot="1">
      <c r="A27" s="51" t="s">
        <v>48</v>
      </c>
      <c r="B27" s="15"/>
      <c r="C27" s="16"/>
      <c r="D27" s="15"/>
      <c r="E27" s="16"/>
      <c r="F27" s="15">
        <v>5</v>
      </c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>
        <v>5</v>
      </c>
      <c r="Y27" s="16"/>
      <c r="Z27" s="15"/>
      <c r="AA27" s="16"/>
      <c r="AB27" s="44">
        <f t="shared" si="0"/>
        <v>10</v>
      </c>
    </row>
    <row r="28" spans="1:28" ht="10.5" customHeight="1" thickBot="1">
      <c r="A28" s="50" t="s">
        <v>42</v>
      </c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>
        <v>9</v>
      </c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Z28" s="15"/>
      <c r="AA28" s="16"/>
      <c r="AB28" s="44">
        <f t="shared" si="0"/>
        <v>9</v>
      </c>
    </row>
    <row r="29" spans="1:28" ht="10.5" customHeight="1" thickBot="1">
      <c r="A29" s="51" t="s">
        <v>19</v>
      </c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15"/>
      <c r="W29" s="16"/>
      <c r="X29" s="15">
        <v>9</v>
      </c>
      <c r="Y29" s="16"/>
      <c r="Z29" s="15"/>
      <c r="AA29" s="16"/>
      <c r="AB29" s="44">
        <f t="shared" si="0"/>
        <v>9</v>
      </c>
    </row>
    <row r="30" spans="1:28" ht="10.5" customHeight="1" thickBot="1">
      <c r="A30" s="50" t="s">
        <v>71</v>
      </c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>
        <v>8</v>
      </c>
      <c r="S30" s="16"/>
      <c r="T30" s="15"/>
      <c r="U30" s="16"/>
      <c r="V30" s="15"/>
      <c r="W30" s="16"/>
      <c r="X30" s="15"/>
      <c r="Y30" s="16"/>
      <c r="Z30" s="15"/>
      <c r="AA30" s="16"/>
      <c r="AB30" s="44">
        <f t="shared" si="0"/>
        <v>8</v>
      </c>
    </row>
    <row r="31" spans="1:28" ht="10.5" customHeight="1" thickBot="1">
      <c r="A31" s="51" t="s">
        <v>23</v>
      </c>
      <c r="B31" s="15"/>
      <c r="C31" s="16"/>
      <c r="D31" s="15"/>
      <c r="E31" s="16"/>
      <c r="F31" s="15"/>
      <c r="G31" s="16"/>
      <c r="H31" s="15"/>
      <c r="I31" s="16"/>
      <c r="J31" s="15">
        <v>1</v>
      </c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>
        <v>7</v>
      </c>
      <c r="W31" s="16"/>
      <c r="X31" s="15"/>
      <c r="Y31" s="16"/>
      <c r="Z31" s="15"/>
      <c r="AA31" s="16"/>
      <c r="AB31" s="44">
        <f t="shared" si="0"/>
        <v>8</v>
      </c>
    </row>
    <row r="32" spans="1:28" ht="10.5" customHeight="1" thickBot="1">
      <c r="A32" s="51" t="s">
        <v>63</v>
      </c>
      <c r="B32" s="15"/>
      <c r="C32" s="16"/>
      <c r="D32" s="15"/>
      <c r="E32" s="16"/>
      <c r="F32" s="15"/>
      <c r="G32" s="16"/>
      <c r="H32" s="15">
        <v>8</v>
      </c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44">
        <f t="shared" si="0"/>
        <v>8</v>
      </c>
    </row>
    <row r="33" spans="1:28" ht="10.5" customHeight="1" thickBot="1">
      <c r="A33" s="50" t="s">
        <v>117</v>
      </c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/>
      <c r="S33" s="16"/>
      <c r="T33" s="15"/>
      <c r="U33" s="16"/>
      <c r="V33" s="15"/>
      <c r="W33" s="16"/>
      <c r="X33" s="15"/>
      <c r="Y33" s="16"/>
      <c r="Z33" s="15">
        <v>7</v>
      </c>
      <c r="AA33" s="16"/>
      <c r="AB33" s="44">
        <f t="shared" si="0"/>
        <v>7</v>
      </c>
    </row>
    <row r="34" spans="1:28" ht="10.5" customHeight="1" thickBot="1">
      <c r="A34" s="51" t="s">
        <v>66</v>
      </c>
      <c r="B34" s="15"/>
      <c r="C34" s="16"/>
      <c r="D34" s="15"/>
      <c r="E34" s="16"/>
      <c r="F34" s="15"/>
      <c r="G34" s="16"/>
      <c r="H34" s="15">
        <v>6</v>
      </c>
      <c r="I34" s="16"/>
      <c r="J34" s="15"/>
      <c r="K34" s="16"/>
      <c r="L34" s="15"/>
      <c r="M34" s="16"/>
      <c r="N34" s="15"/>
      <c r="O34" s="16"/>
      <c r="P34" s="15"/>
      <c r="Q34" s="16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44">
        <f aca="true" t="shared" si="1" ref="AB34:AB65">SUM(B34:AA34)</f>
        <v>6</v>
      </c>
    </row>
    <row r="35" spans="1:28" ht="10.5" customHeight="1" thickBot="1">
      <c r="A35" s="50" t="s">
        <v>54</v>
      </c>
      <c r="B35" s="15"/>
      <c r="C35" s="16"/>
      <c r="D35" s="15"/>
      <c r="E35" s="16"/>
      <c r="F35" s="15"/>
      <c r="G35" s="16"/>
      <c r="H35" s="15"/>
      <c r="I35" s="16"/>
      <c r="J35" s="15"/>
      <c r="K35" s="16"/>
      <c r="L35" s="15"/>
      <c r="M35" s="16"/>
      <c r="N35" s="15">
        <v>6</v>
      </c>
      <c r="O35" s="16"/>
      <c r="P35" s="15"/>
      <c r="Q35" s="16"/>
      <c r="R35" s="15"/>
      <c r="S35" s="16"/>
      <c r="T35" s="15"/>
      <c r="U35" s="16"/>
      <c r="V35" s="15"/>
      <c r="W35" s="16"/>
      <c r="X35" s="15"/>
      <c r="Y35" s="16"/>
      <c r="Z35" s="15"/>
      <c r="AA35" s="16"/>
      <c r="AB35" s="44">
        <f t="shared" si="1"/>
        <v>6</v>
      </c>
    </row>
    <row r="36" spans="1:28" ht="10.5" customHeight="1" thickBot="1">
      <c r="A36" s="51" t="s">
        <v>24</v>
      </c>
      <c r="B36" s="15"/>
      <c r="C36" s="16"/>
      <c r="D36" s="15">
        <v>5</v>
      </c>
      <c r="E36" s="16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15"/>
      <c r="W36" s="16"/>
      <c r="X36" s="15"/>
      <c r="Y36" s="16"/>
      <c r="Z36" s="15"/>
      <c r="AA36" s="16"/>
      <c r="AB36" s="44">
        <f t="shared" si="1"/>
        <v>5</v>
      </c>
    </row>
    <row r="37" spans="1:28" ht="10.5" customHeight="1" thickBot="1">
      <c r="A37" s="50" t="s">
        <v>69</v>
      </c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>
        <v>5</v>
      </c>
      <c r="U37" s="16"/>
      <c r="V37" s="15"/>
      <c r="W37" s="16"/>
      <c r="X37" s="15"/>
      <c r="Y37" s="16"/>
      <c r="Z37" s="15"/>
      <c r="AA37" s="16"/>
      <c r="AB37" s="44">
        <f t="shared" si="1"/>
        <v>5</v>
      </c>
    </row>
    <row r="38" spans="1:28" ht="10.5" customHeight="1" thickBot="1">
      <c r="A38" s="51" t="s">
        <v>35</v>
      </c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>
        <v>2</v>
      </c>
      <c r="Y38" s="16">
        <v>3</v>
      </c>
      <c r="Z38" s="15"/>
      <c r="AA38" s="16"/>
      <c r="AB38" s="44">
        <f t="shared" si="1"/>
        <v>5</v>
      </c>
    </row>
    <row r="39" spans="1:28" ht="10.5" customHeight="1" thickBot="1">
      <c r="A39" s="50" t="s">
        <v>292</v>
      </c>
      <c r="B39" s="15"/>
      <c r="C39" s="16"/>
      <c r="D39" s="15">
        <v>4</v>
      </c>
      <c r="E39" s="16"/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5"/>
      <c r="S39" s="16"/>
      <c r="T39" s="15"/>
      <c r="U39" s="16"/>
      <c r="V39" s="15"/>
      <c r="W39" s="16"/>
      <c r="X39" s="15"/>
      <c r="Y39" s="16"/>
      <c r="Z39" s="15"/>
      <c r="AA39" s="16"/>
      <c r="AB39" s="44">
        <f t="shared" si="1"/>
        <v>4</v>
      </c>
    </row>
    <row r="40" spans="1:28" ht="10.5" customHeight="1" thickBot="1">
      <c r="A40" s="50" t="s">
        <v>53</v>
      </c>
      <c r="B40" s="15"/>
      <c r="C40" s="16"/>
      <c r="D40" s="15"/>
      <c r="E40" s="16"/>
      <c r="F40" s="15"/>
      <c r="G40" s="16"/>
      <c r="H40" s="15"/>
      <c r="I40" s="16"/>
      <c r="J40" s="15"/>
      <c r="K40" s="16"/>
      <c r="L40" s="15"/>
      <c r="M40" s="16"/>
      <c r="N40" s="15"/>
      <c r="O40" s="16"/>
      <c r="P40" s="15"/>
      <c r="Q40" s="16"/>
      <c r="R40" s="15"/>
      <c r="S40" s="16"/>
      <c r="T40" s="15">
        <v>4</v>
      </c>
      <c r="U40" s="16"/>
      <c r="V40" s="15"/>
      <c r="W40" s="16"/>
      <c r="X40" s="15"/>
      <c r="Y40" s="16"/>
      <c r="Z40" s="15"/>
      <c r="AA40" s="16"/>
      <c r="AB40" s="44">
        <f t="shared" si="1"/>
        <v>4</v>
      </c>
    </row>
    <row r="41" spans="1:28" ht="10.5" customHeight="1" thickBot="1">
      <c r="A41" s="50" t="s">
        <v>56</v>
      </c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>
        <v>4</v>
      </c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44">
        <f t="shared" si="1"/>
        <v>4</v>
      </c>
    </row>
    <row r="42" spans="1:28" ht="10.5" customHeight="1" thickBot="1">
      <c r="A42" s="51" t="s">
        <v>205</v>
      </c>
      <c r="B42" s="15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6"/>
      <c r="R42" s="15"/>
      <c r="S42" s="16"/>
      <c r="T42" s="15"/>
      <c r="U42" s="16"/>
      <c r="V42" s="15"/>
      <c r="W42" s="16"/>
      <c r="X42" s="15"/>
      <c r="Y42" s="16"/>
      <c r="Z42" s="15">
        <v>4</v>
      </c>
      <c r="AA42" s="16"/>
      <c r="AB42" s="44">
        <f t="shared" si="1"/>
        <v>4</v>
      </c>
    </row>
    <row r="43" spans="1:28" ht="10.5" customHeight="1" thickBot="1">
      <c r="A43" s="50" t="s">
        <v>91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>
        <v>4</v>
      </c>
      <c r="Y43" s="16"/>
      <c r="Z43" s="15"/>
      <c r="AA43" s="16"/>
      <c r="AB43" s="44">
        <f t="shared" si="1"/>
        <v>4</v>
      </c>
    </row>
    <row r="44" spans="1:28" ht="10.5" customHeight="1" thickBot="1">
      <c r="A44" s="51" t="s">
        <v>58</v>
      </c>
      <c r="B44" s="15"/>
      <c r="C44" s="16"/>
      <c r="D44" s="15">
        <v>3</v>
      </c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44">
        <f t="shared" si="1"/>
        <v>3</v>
      </c>
    </row>
    <row r="45" spans="1:28" ht="10.5" customHeight="1" thickBot="1">
      <c r="A45" s="50" t="s">
        <v>221</v>
      </c>
      <c r="B45" s="15"/>
      <c r="C45" s="16"/>
      <c r="D45" s="15"/>
      <c r="E45" s="16"/>
      <c r="F45" s="15">
        <v>3</v>
      </c>
      <c r="G45" s="16"/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6"/>
      <c r="T45" s="15"/>
      <c r="U45" s="16"/>
      <c r="V45" s="15"/>
      <c r="W45" s="16"/>
      <c r="X45" s="15"/>
      <c r="Y45" s="16"/>
      <c r="Z45" s="15"/>
      <c r="AA45" s="16"/>
      <c r="AB45" s="44">
        <f t="shared" si="1"/>
        <v>3</v>
      </c>
    </row>
    <row r="46" spans="1:28" ht="10.5" customHeight="1" thickBot="1">
      <c r="A46" s="50" t="s">
        <v>17</v>
      </c>
      <c r="B46" s="15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15">
        <v>3</v>
      </c>
      <c r="W46" s="16"/>
      <c r="X46" s="15"/>
      <c r="Y46" s="16"/>
      <c r="Z46" s="15"/>
      <c r="AA46" s="16"/>
      <c r="AB46" s="44">
        <f t="shared" si="1"/>
        <v>3</v>
      </c>
    </row>
    <row r="47" spans="1:28" ht="10.5" customHeight="1" thickBot="1">
      <c r="A47" s="50" t="s">
        <v>171</v>
      </c>
      <c r="B47" s="15"/>
      <c r="C47" s="16"/>
      <c r="D47" s="15"/>
      <c r="E47" s="16"/>
      <c r="F47" s="15"/>
      <c r="G47" s="16"/>
      <c r="H47" s="15"/>
      <c r="I47" s="16"/>
      <c r="J47" s="15"/>
      <c r="K47" s="16"/>
      <c r="L47" s="15"/>
      <c r="M47" s="16"/>
      <c r="N47" s="15"/>
      <c r="O47" s="16"/>
      <c r="P47" s="15"/>
      <c r="Q47" s="16"/>
      <c r="R47" s="15">
        <v>2</v>
      </c>
      <c r="S47" s="16"/>
      <c r="T47" s="15"/>
      <c r="U47" s="16"/>
      <c r="V47" s="15"/>
      <c r="W47" s="16"/>
      <c r="X47" s="15">
        <v>1</v>
      </c>
      <c r="Y47" s="16"/>
      <c r="Z47" s="15"/>
      <c r="AA47" s="16"/>
      <c r="AB47" s="44">
        <f t="shared" si="1"/>
        <v>3</v>
      </c>
    </row>
    <row r="48" spans="1:28" ht="10.5" customHeight="1" thickBot="1">
      <c r="A48" s="50" t="s">
        <v>143</v>
      </c>
      <c r="B48" s="15"/>
      <c r="C48" s="16"/>
      <c r="D48" s="15"/>
      <c r="E48" s="16"/>
      <c r="F48" s="15"/>
      <c r="G48" s="16"/>
      <c r="H48" s="15"/>
      <c r="I48" s="16"/>
      <c r="J48" s="15">
        <v>2</v>
      </c>
      <c r="K48" s="16"/>
      <c r="L48" s="15"/>
      <c r="M48" s="16"/>
      <c r="N48" s="15"/>
      <c r="O48" s="16"/>
      <c r="P48" s="15"/>
      <c r="Q48" s="16"/>
      <c r="R48" s="15"/>
      <c r="S48" s="16"/>
      <c r="T48" s="15"/>
      <c r="U48" s="16"/>
      <c r="V48" s="15"/>
      <c r="W48" s="16"/>
      <c r="X48" s="15"/>
      <c r="Y48" s="16"/>
      <c r="Z48" s="15"/>
      <c r="AA48" s="16"/>
      <c r="AB48" s="44">
        <f t="shared" si="1"/>
        <v>2</v>
      </c>
    </row>
    <row r="49" spans="1:28" ht="10.5" customHeight="1" thickBot="1">
      <c r="A49" s="50" t="s">
        <v>177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>
        <v>2</v>
      </c>
      <c r="AA49" s="16"/>
      <c r="AB49" s="44">
        <f t="shared" si="1"/>
        <v>2</v>
      </c>
    </row>
    <row r="50" spans="1:28" ht="10.5" customHeight="1" thickBot="1">
      <c r="A50" s="50" t="s">
        <v>225</v>
      </c>
      <c r="B50" s="15"/>
      <c r="C50" s="16"/>
      <c r="D50" s="15"/>
      <c r="E50" s="16"/>
      <c r="F50" s="15"/>
      <c r="G50" s="16"/>
      <c r="H50" s="15"/>
      <c r="I50" s="16"/>
      <c r="J50" s="15"/>
      <c r="K50" s="16"/>
      <c r="L50" s="15"/>
      <c r="M50" s="16"/>
      <c r="N50" s="15">
        <v>2</v>
      </c>
      <c r="O50" s="16"/>
      <c r="P50" s="15"/>
      <c r="Q50" s="16"/>
      <c r="R50" s="15"/>
      <c r="S50" s="16"/>
      <c r="T50" s="15"/>
      <c r="U50" s="16"/>
      <c r="V50" s="15"/>
      <c r="W50" s="16"/>
      <c r="X50" s="15"/>
      <c r="Y50" s="16"/>
      <c r="Z50" s="15"/>
      <c r="AA50" s="16"/>
      <c r="AB50" s="44">
        <f t="shared" si="1"/>
        <v>2</v>
      </c>
    </row>
    <row r="51" spans="1:28" ht="10.5" customHeight="1" thickBot="1">
      <c r="A51" s="51" t="s">
        <v>34</v>
      </c>
      <c r="B51" s="15"/>
      <c r="C51" s="16"/>
      <c r="D51" s="15">
        <v>1</v>
      </c>
      <c r="E51" s="16"/>
      <c r="F51" s="15"/>
      <c r="G51" s="16"/>
      <c r="H51" s="15"/>
      <c r="I51" s="16"/>
      <c r="J51" s="15"/>
      <c r="K51" s="16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15"/>
      <c r="W51" s="16"/>
      <c r="X51" s="15"/>
      <c r="Y51" s="16"/>
      <c r="Z51" s="15"/>
      <c r="AA51" s="16"/>
      <c r="AB51" s="44">
        <f t="shared" si="1"/>
        <v>1</v>
      </c>
    </row>
    <row r="52" spans="1:28" ht="10.5" customHeight="1" thickBot="1">
      <c r="A52" s="307" t="s">
        <v>124</v>
      </c>
      <c r="B52" s="43"/>
      <c r="C52" s="42"/>
      <c r="D52" s="43"/>
      <c r="E52" s="42"/>
      <c r="F52" s="43"/>
      <c r="G52" s="42"/>
      <c r="H52" s="43"/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>
        <v>1</v>
      </c>
      <c r="U52" s="42"/>
      <c r="V52" s="43"/>
      <c r="W52" s="42"/>
      <c r="X52" s="43"/>
      <c r="Y52" s="42"/>
      <c r="Z52" s="43"/>
      <c r="AA52" s="42"/>
      <c r="AB52" s="44">
        <f t="shared" si="1"/>
        <v>1</v>
      </c>
    </row>
    <row r="53" spans="1:28" ht="10.5" customHeight="1" thickBot="1">
      <c r="A53" s="51" t="s">
        <v>31</v>
      </c>
      <c r="B53" s="15"/>
      <c r="C53" s="16"/>
      <c r="D53" s="15"/>
      <c r="E53" s="16"/>
      <c r="F53" s="15"/>
      <c r="G53" s="16"/>
      <c r="H53" s="15"/>
      <c r="I53" s="16"/>
      <c r="J53" s="15"/>
      <c r="K53" s="16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15"/>
      <c r="W53" s="16"/>
      <c r="X53" s="15"/>
      <c r="Y53" s="16"/>
      <c r="Z53" s="15"/>
      <c r="AA53" s="16"/>
      <c r="AB53" s="44">
        <f t="shared" si="1"/>
        <v>0</v>
      </c>
    </row>
    <row r="54" spans="1:28" ht="10.5" customHeight="1" thickBot="1">
      <c r="A54" s="50" t="s">
        <v>118</v>
      </c>
      <c r="B54" s="15"/>
      <c r="C54" s="16"/>
      <c r="D54" s="15"/>
      <c r="E54" s="16"/>
      <c r="F54" s="15"/>
      <c r="G54" s="16"/>
      <c r="H54" s="15"/>
      <c r="I54" s="16"/>
      <c r="J54" s="15"/>
      <c r="K54" s="16"/>
      <c r="L54" s="15"/>
      <c r="M54" s="16"/>
      <c r="N54" s="15"/>
      <c r="O54" s="16"/>
      <c r="P54" s="15"/>
      <c r="Q54" s="16"/>
      <c r="R54" s="15"/>
      <c r="S54" s="16"/>
      <c r="T54" s="15"/>
      <c r="U54" s="16"/>
      <c r="V54" s="15"/>
      <c r="W54" s="16"/>
      <c r="X54" s="15"/>
      <c r="Y54" s="16"/>
      <c r="Z54" s="15"/>
      <c r="AA54" s="16"/>
      <c r="AB54" s="44">
        <f t="shared" si="1"/>
        <v>0</v>
      </c>
    </row>
    <row r="55" spans="1:28" ht="10.5" customHeight="1" thickBot="1">
      <c r="A55" s="50" t="s">
        <v>201</v>
      </c>
      <c r="B55" s="15"/>
      <c r="C55" s="16"/>
      <c r="D55" s="15"/>
      <c r="E55" s="16"/>
      <c r="F55" s="15"/>
      <c r="G55" s="16"/>
      <c r="H55" s="15"/>
      <c r="I55" s="16"/>
      <c r="J55" s="15"/>
      <c r="K55" s="16"/>
      <c r="L55" s="15"/>
      <c r="M55" s="16"/>
      <c r="N55" s="21"/>
      <c r="O55" s="16"/>
      <c r="P55" s="15"/>
      <c r="Q55" s="16"/>
      <c r="R55" s="15"/>
      <c r="S55" s="16"/>
      <c r="T55" s="15"/>
      <c r="U55" s="16"/>
      <c r="V55" s="15"/>
      <c r="W55" s="16"/>
      <c r="X55" s="15"/>
      <c r="Y55" s="16"/>
      <c r="Z55" s="15"/>
      <c r="AA55" s="16"/>
      <c r="AB55" s="44">
        <f t="shared" si="1"/>
        <v>0</v>
      </c>
    </row>
    <row r="56" spans="1:28" ht="10.5" customHeight="1" thickBot="1">
      <c r="A56" s="51" t="s">
        <v>15</v>
      </c>
      <c r="B56" s="15"/>
      <c r="C56" s="16"/>
      <c r="D56" s="15"/>
      <c r="E56" s="16"/>
      <c r="F56" s="15"/>
      <c r="G56" s="16"/>
      <c r="H56" s="15"/>
      <c r="I56" s="16"/>
      <c r="J56" s="15"/>
      <c r="K56" s="16"/>
      <c r="L56" s="15"/>
      <c r="M56" s="16"/>
      <c r="N56" s="15"/>
      <c r="O56" s="16"/>
      <c r="P56" s="15"/>
      <c r="Q56" s="16"/>
      <c r="R56" s="15"/>
      <c r="S56" s="16"/>
      <c r="T56" s="15"/>
      <c r="U56" s="16"/>
      <c r="V56" s="15"/>
      <c r="W56" s="16"/>
      <c r="X56" s="15"/>
      <c r="Y56" s="16"/>
      <c r="Z56" s="15"/>
      <c r="AA56" s="16"/>
      <c r="AB56" s="44">
        <f t="shared" si="1"/>
        <v>0</v>
      </c>
    </row>
    <row r="57" spans="1:28" ht="10.5" customHeight="1" thickBot="1">
      <c r="A57" s="50" t="s">
        <v>223</v>
      </c>
      <c r="B57" s="15"/>
      <c r="C57" s="16"/>
      <c r="D57" s="15"/>
      <c r="E57" s="16"/>
      <c r="F57" s="15"/>
      <c r="G57" s="16"/>
      <c r="H57" s="15"/>
      <c r="I57" s="16"/>
      <c r="J57" s="15"/>
      <c r="K57" s="16"/>
      <c r="L57" s="15"/>
      <c r="M57" s="16"/>
      <c r="N57" s="15"/>
      <c r="O57" s="16"/>
      <c r="P57" s="15"/>
      <c r="Q57" s="16"/>
      <c r="R57" s="15"/>
      <c r="S57" s="16"/>
      <c r="T57" s="15"/>
      <c r="U57" s="16"/>
      <c r="V57" s="15"/>
      <c r="W57" s="16"/>
      <c r="X57" s="15"/>
      <c r="Y57" s="16"/>
      <c r="Z57" s="15"/>
      <c r="AA57" s="16"/>
      <c r="AB57" s="44">
        <f t="shared" si="1"/>
        <v>0</v>
      </c>
    </row>
    <row r="58" spans="1:28" ht="10.5" customHeight="1" thickBot="1">
      <c r="A58" s="50" t="s">
        <v>78</v>
      </c>
      <c r="B58" s="15"/>
      <c r="C58" s="16"/>
      <c r="D58" s="15"/>
      <c r="E58" s="16"/>
      <c r="F58" s="15"/>
      <c r="G58" s="16"/>
      <c r="H58" s="15"/>
      <c r="I58" s="16"/>
      <c r="J58" s="15"/>
      <c r="K58" s="16"/>
      <c r="L58" s="15"/>
      <c r="M58" s="16"/>
      <c r="N58" s="15"/>
      <c r="O58" s="16"/>
      <c r="P58" s="15"/>
      <c r="Q58" s="16"/>
      <c r="R58" s="15"/>
      <c r="S58" s="16"/>
      <c r="T58" s="15"/>
      <c r="U58" s="16"/>
      <c r="V58" s="15"/>
      <c r="W58" s="16"/>
      <c r="X58" s="15"/>
      <c r="Y58" s="16"/>
      <c r="Z58" s="15"/>
      <c r="AA58" s="16"/>
      <c r="AB58" s="44">
        <f t="shared" si="1"/>
        <v>0</v>
      </c>
    </row>
    <row r="59" spans="1:28" ht="10.5" customHeight="1" thickBot="1">
      <c r="A59" s="50" t="s">
        <v>113</v>
      </c>
      <c r="B59" s="15"/>
      <c r="C59" s="16"/>
      <c r="D59" s="15"/>
      <c r="E59" s="16"/>
      <c r="F59" s="15"/>
      <c r="G59" s="16"/>
      <c r="H59" s="15"/>
      <c r="I59" s="16"/>
      <c r="J59" s="15"/>
      <c r="K59" s="16"/>
      <c r="L59" s="15"/>
      <c r="M59" s="16"/>
      <c r="N59" s="15"/>
      <c r="O59" s="16"/>
      <c r="P59" s="15"/>
      <c r="Q59" s="16"/>
      <c r="R59" s="15"/>
      <c r="S59" s="16"/>
      <c r="T59" s="15"/>
      <c r="U59" s="16"/>
      <c r="V59" s="15"/>
      <c r="W59" s="16"/>
      <c r="X59" s="15"/>
      <c r="Y59" s="16"/>
      <c r="Z59" s="15"/>
      <c r="AA59" s="16"/>
      <c r="AB59" s="44">
        <f t="shared" si="1"/>
        <v>0</v>
      </c>
    </row>
    <row r="60" spans="1:28" ht="10.5" customHeight="1" thickBot="1">
      <c r="A60" s="50" t="s">
        <v>182</v>
      </c>
      <c r="B60" s="15"/>
      <c r="C60" s="16"/>
      <c r="D60" s="15"/>
      <c r="E60" s="16"/>
      <c r="F60" s="15"/>
      <c r="G60" s="16"/>
      <c r="H60" s="15"/>
      <c r="I60" s="16"/>
      <c r="J60" s="15"/>
      <c r="K60" s="16"/>
      <c r="L60" s="15"/>
      <c r="M60" s="16"/>
      <c r="N60" s="15"/>
      <c r="O60" s="16"/>
      <c r="P60" s="15"/>
      <c r="Q60" s="16"/>
      <c r="R60" s="15"/>
      <c r="S60" s="16"/>
      <c r="T60" s="15"/>
      <c r="U60" s="16"/>
      <c r="V60" s="15"/>
      <c r="W60" s="16"/>
      <c r="X60" s="15"/>
      <c r="Y60" s="16"/>
      <c r="Z60" s="15"/>
      <c r="AA60" s="16"/>
      <c r="AB60" s="44">
        <f t="shared" si="1"/>
        <v>0</v>
      </c>
    </row>
    <row r="61" spans="1:28" ht="10.5" customHeight="1" thickBot="1">
      <c r="A61" s="51" t="s">
        <v>16</v>
      </c>
      <c r="B61" s="15"/>
      <c r="C61" s="16"/>
      <c r="D61" s="15"/>
      <c r="E61" s="16"/>
      <c r="F61" s="15"/>
      <c r="G61" s="16"/>
      <c r="H61" s="15"/>
      <c r="I61" s="16"/>
      <c r="J61" s="15"/>
      <c r="K61" s="16"/>
      <c r="L61" s="15"/>
      <c r="M61" s="16"/>
      <c r="N61" s="15"/>
      <c r="O61" s="16"/>
      <c r="P61" s="15"/>
      <c r="Q61" s="16"/>
      <c r="R61" s="15"/>
      <c r="S61" s="16"/>
      <c r="T61" s="15"/>
      <c r="U61" s="16"/>
      <c r="V61" s="15"/>
      <c r="W61" s="16"/>
      <c r="X61" s="15"/>
      <c r="Y61" s="16"/>
      <c r="Z61" s="15"/>
      <c r="AA61" s="16"/>
      <c r="AB61" s="44">
        <f t="shared" si="1"/>
        <v>0</v>
      </c>
    </row>
    <row r="62" spans="1:28" ht="10.5" customHeight="1" thickBot="1">
      <c r="A62" s="51" t="s">
        <v>126</v>
      </c>
      <c r="B62" s="15"/>
      <c r="C62" s="16"/>
      <c r="D62" s="15"/>
      <c r="E62" s="16"/>
      <c r="F62" s="15"/>
      <c r="G62" s="16"/>
      <c r="H62" s="15"/>
      <c r="I62" s="16"/>
      <c r="J62" s="15"/>
      <c r="K62" s="16"/>
      <c r="L62" s="15"/>
      <c r="M62" s="16"/>
      <c r="N62" s="15"/>
      <c r="O62" s="16"/>
      <c r="P62" s="15"/>
      <c r="Q62" s="16"/>
      <c r="R62" s="15"/>
      <c r="S62" s="16"/>
      <c r="T62" s="15"/>
      <c r="U62" s="16"/>
      <c r="V62" s="15"/>
      <c r="W62" s="16"/>
      <c r="X62" s="15"/>
      <c r="Y62" s="16"/>
      <c r="Z62" s="15"/>
      <c r="AA62" s="16"/>
      <c r="AB62" s="44">
        <f t="shared" si="1"/>
        <v>0</v>
      </c>
    </row>
    <row r="63" spans="1:28" ht="10.5" customHeight="1" thickBot="1">
      <c r="A63" s="50" t="s">
        <v>242</v>
      </c>
      <c r="B63" s="15"/>
      <c r="C63" s="16"/>
      <c r="D63" s="15"/>
      <c r="E63" s="16"/>
      <c r="F63" s="15"/>
      <c r="G63" s="16"/>
      <c r="H63" s="15"/>
      <c r="I63" s="16"/>
      <c r="J63" s="15"/>
      <c r="K63" s="16"/>
      <c r="L63" s="15"/>
      <c r="M63" s="16"/>
      <c r="N63" s="15"/>
      <c r="O63" s="16"/>
      <c r="P63" s="15"/>
      <c r="Q63" s="16"/>
      <c r="R63" s="15"/>
      <c r="S63" s="16"/>
      <c r="T63" s="15"/>
      <c r="U63" s="16"/>
      <c r="V63" s="15"/>
      <c r="W63" s="16"/>
      <c r="X63" s="15"/>
      <c r="Y63" s="16"/>
      <c r="Z63" s="15"/>
      <c r="AA63" s="16"/>
      <c r="AB63" s="44">
        <f t="shared" si="1"/>
        <v>0</v>
      </c>
    </row>
    <row r="64" spans="1:28" ht="10.5" customHeight="1" thickBot="1">
      <c r="A64" s="51" t="s">
        <v>83</v>
      </c>
      <c r="B64" s="15"/>
      <c r="C64" s="16"/>
      <c r="D64" s="15"/>
      <c r="E64" s="16"/>
      <c r="F64" s="15"/>
      <c r="G64" s="16"/>
      <c r="H64" s="15"/>
      <c r="I64" s="16"/>
      <c r="J64" s="15"/>
      <c r="K64" s="16"/>
      <c r="L64" s="15"/>
      <c r="M64" s="16"/>
      <c r="N64" s="15"/>
      <c r="O64" s="16"/>
      <c r="P64" s="15"/>
      <c r="Q64" s="16"/>
      <c r="R64" s="15"/>
      <c r="S64" s="16"/>
      <c r="T64" s="15"/>
      <c r="U64" s="16"/>
      <c r="V64" s="15"/>
      <c r="W64" s="16"/>
      <c r="X64" s="15"/>
      <c r="Y64" s="16"/>
      <c r="Z64" s="15"/>
      <c r="AA64" s="16"/>
      <c r="AB64" s="44">
        <f t="shared" si="1"/>
        <v>0</v>
      </c>
    </row>
    <row r="65" spans="1:28" ht="10.5" customHeight="1" thickBot="1">
      <c r="A65" s="300" t="s">
        <v>18</v>
      </c>
      <c r="B65" s="17"/>
      <c r="C65" s="18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  <c r="P65" s="17"/>
      <c r="Q65" s="18"/>
      <c r="R65" s="17"/>
      <c r="S65" s="18"/>
      <c r="T65" s="17"/>
      <c r="U65" s="18"/>
      <c r="V65" s="17"/>
      <c r="W65" s="18"/>
      <c r="X65" s="17"/>
      <c r="Y65" s="18"/>
      <c r="Z65" s="17"/>
      <c r="AA65" s="18"/>
      <c r="AB65" s="44">
        <f t="shared" si="1"/>
        <v>0</v>
      </c>
    </row>
    <row r="66" spans="1:28" ht="10.5" customHeight="1">
      <c r="A66" s="46"/>
      <c r="B66" s="537">
        <f>SUM(B2:C65)</f>
        <v>56</v>
      </c>
      <c r="C66" s="537"/>
      <c r="D66" s="537">
        <f>SUM(D2:E65)</f>
        <v>57</v>
      </c>
      <c r="E66" s="537"/>
      <c r="F66" s="537">
        <f>SUM(F2:G65)</f>
        <v>57</v>
      </c>
      <c r="G66" s="537"/>
      <c r="H66" s="537">
        <f>SUM(H2:I65)</f>
        <v>57</v>
      </c>
      <c r="I66" s="537"/>
      <c r="J66" s="537">
        <f>SUM(J2:K65)</f>
        <v>57</v>
      </c>
      <c r="K66" s="537"/>
      <c r="L66" s="537">
        <f>SUM(L2:M65)</f>
        <v>57</v>
      </c>
      <c r="M66" s="537"/>
      <c r="N66" s="537">
        <f>SUM(N2:O65)</f>
        <v>57</v>
      </c>
      <c r="O66" s="537"/>
      <c r="P66" s="537">
        <f>SUM(P2:Q65)</f>
        <v>57</v>
      </c>
      <c r="Q66" s="537"/>
      <c r="R66" s="537">
        <f>SUM(R2:S65)</f>
        <v>56</v>
      </c>
      <c r="S66" s="537"/>
      <c r="T66" s="537">
        <f>SUM(T2:U65)</f>
        <v>57</v>
      </c>
      <c r="U66" s="537"/>
      <c r="V66" s="537">
        <f>SUM(V2:W65)</f>
        <v>54</v>
      </c>
      <c r="W66" s="537"/>
      <c r="X66" s="537">
        <f>SUM(X2:Y65)</f>
        <v>57</v>
      </c>
      <c r="Y66" s="537"/>
      <c r="Z66" s="537">
        <f>SUM(Z2:AA65)</f>
        <v>56</v>
      </c>
      <c r="AA66" s="537"/>
      <c r="AB66" s="22"/>
    </row>
    <row r="67" spans="1:28" ht="12.75">
      <c r="A67" s="4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4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4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47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4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47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47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4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4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47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46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46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4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47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ht="12.75">
      <c r="A81" s="47"/>
    </row>
    <row r="82" ht="12.75">
      <c r="A82" s="46"/>
    </row>
  </sheetData>
  <sheetProtection/>
  <mergeCells count="26">
    <mergeCell ref="T66:U66"/>
    <mergeCell ref="L66:M66"/>
    <mergeCell ref="N66:O66"/>
    <mergeCell ref="P66:Q66"/>
    <mergeCell ref="R66:S66"/>
    <mergeCell ref="Z1:AA1"/>
    <mergeCell ref="T1:U1"/>
    <mergeCell ref="B66:C66"/>
    <mergeCell ref="D66:E66"/>
    <mergeCell ref="F66:G66"/>
    <mergeCell ref="H66:I66"/>
    <mergeCell ref="J66:K66"/>
    <mergeCell ref="V66:W66"/>
    <mergeCell ref="X66:Y66"/>
    <mergeCell ref="Z66:AA66"/>
    <mergeCell ref="P1:Q1"/>
    <mergeCell ref="X1:Y1"/>
    <mergeCell ref="R1:S1"/>
    <mergeCell ref="V1:W1"/>
    <mergeCell ref="B1:C1"/>
    <mergeCell ref="F1:G1"/>
    <mergeCell ref="J1:K1"/>
    <mergeCell ref="N1:O1"/>
    <mergeCell ref="H1:I1"/>
    <mergeCell ref="D1:E1"/>
    <mergeCell ref="L1:M1"/>
  </mergeCells>
  <printOptions/>
  <pageMargins left="0.1" right="0.1" top="0.6" bottom="0.1" header="0.1" footer="0.05"/>
  <pageSetup orientation="portrait" r:id="rId1"/>
  <headerFooter alignWithMargins="0">
    <oddHeader>&amp;C&amp;"Arial,Bold"&amp;20JV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140625" style="119" customWidth="1"/>
    <col min="2" max="3" width="18.28125" style="0" customWidth="1"/>
    <col min="4" max="9" width="8.140625" style="0" customWidth="1"/>
    <col min="10" max="10" width="9.57421875" style="0" bestFit="1" customWidth="1"/>
    <col min="11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538" t="s">
        <v>13</v>
      </c>
      <c r="B1" s="542" t="s">
        <v>234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46.5" customHeight="1">
      <c r="A3" s="257">
        <v>207</v>
      </c>
      <c r="B3" s="248" t="s">
        <v>275</v>
      </c>
      <c r="C3" s="249" t="s">
        <v>26</v>
      </c>
      <c r="D3" s="250">
        <v>450</v>
      </c>
      <c r="E3" s="250">
        <v>480</v>
      </c>
      <c r="F3" s="250">
        <v>500</v>
      </c>
      <c r="G3" s="250">
        <v>265</v>
      </c>
      <c r="H3" s="250">
        <v>280</v>
      </c>
      <c r="I3" s="251">
        <v>295</v>
      </c>
      <c r="J3" s="317">
        <f aca="true" t="shared" si="0" ref="J3:J12">MAX(D3:F3)+MAX(G3:I3)</f>
        <v>795</v>
      </c>
      <c r="K3" s="255">
        <v>425</v>
      </c>
      <c r="L3" s="250">
        <v>445</v>
      </c>
      <c r="M3" s="251">
        <v>460</v>
      </c>
      <c r="N3" s="321">
        <f aca="true" t="shared" si="1" ref="N3:N11">J3+MAX(K3:M3)</f>
        <v>1255</v>
      </c>
      <c r="O3" s="290">
        <v>1</v>
      </c>
    </row>
    <row r="4" spans="1:15" ht="46.5" customHeight="1">
      <c r="A4" s="258">
        <v>206.6</v>
      </c>
      <c r="B4" s="87" t="s">
        <v>84</v>
      </c>
      <c r="C4" s="88" t="s">
        <v>20</v>
      </c>
      <c r="D4" s="85">
        <v>370</v>
      </c>
      <c r="E4" s="85" t="s">
        <v>337</v>
      </c>
      <c r="F4" s="85" t="s">
        <v>337</v>
      </c>
      <c r="G4" s="85">
        <v>270</v>
      </c>
      <c r="H4" s="85" t="s">
        <v>313</v>
      </c>
      <c r="I4" s="252" t="s">
        <v>313</v>
      </c>
      <c r="J4" s="318">
        <f t="shared" si="0"/>
        <v>640</v>
      </c>
      <c r="K4" s="86">
        <v>430</v>
      </c>
      <c r="L4" s="85">
        <v>440</v>
      </c>
      <c r="M4" s="252" t="s">
        <v>360</v>
      </c>
      <c r="N4" s="322">
        <f t="shared" si="1"/>
        <v>1080</v>
      </c>
      <c r="O4" s="290">
        <v>2</v>
      </c>
    </row>
    <row r="5" spans="1:15" ht="46.5" customHeight="1">
      <c r="A5" s="110">
        <v>204.6</v>
      </c>
      <c r="B5" s="25" t="s">
        <v>148</v>
      </c>
      <c r="C5" s="32" t="s">
        <v>71</v>
      </c>
      <c r="D5" s="2">
        <v>315</v>
      </c>
      <c r="E5" s="60" t="s">
        <v>312</v>
      </c>
      <c r="F5" s="60" t="s">
        <v>320</v>
      </c>
      <c r="G5" s="2">
        <v>225</v>
      </c>
      <c r="H5" s="2">
        <v>250</v>
      </c>
      <c r="I5" s="214" t="s">
        <v>332</v>
      </c>
      <c r="J5" s="318">
        <f t="shared" si="0"/>
        <v>565</v>
      </c>
      <c r="K5" s="12">
        <v>450</v>
      </c>
      <c r="L5" s="2">
        <v>480</v>
      </c>
      <c r="M5" s="214" t="s">
        <v>356</v>
      </c>
      <c r="N5" s="322">
        <f t="shared" si="1"/>
        <v>1045</v>
      </c>
      <c r="O5" s="290">
        <v>3</v>
      </c>
    </row>
    <row r="6" spans="1:15" ht="46.5" customHeight="1">
      <c r="A6" s="488">
        <v>201</v>
      </c>
      <c r="B6" s="385" t="s">
        <v>168</v>
      </c>
      <c r="C6" s="384" t="s">
        <v>55</v>
      </c>
      <c r="D6" s="383">
        <v>315</v>
      </c>
      <c r="E6" s="383">
        <v>335</v>
      </c>
      <c r="F6" s="383">
        <v>355</v>
      </c>
      <c r="G6" s="383">
        <v>285</v>
      </c>
      <c r="H6" s="383" t="s">
        <v>345</v>
      </c>
      <c r="I6" s="254" t="s">
        <v>345</v>
      </c>
      <c r="J6" s="318">
        <f t="shared" si="0"/>
        <v>640</v>
      </c>
      <c r="K6" s="256">
        <v>375</v>
      </c>
      <c r="L6" s="383">
        <v>390</v>
      </c>
      <c r="M6" s="254" t="s">
        <v>351</v>
      </c>
      <c r="N6" s="322">
        <f t="shared" si="1"/>
        <v>1030</v>
      </c>
      <c r="O6" s="290">
        <v>4</v>
      </c>
    </row>
    <row r="7" spans="1:15" ht="46.5" customHeight="1">
      <c r="A7" s="110">
        <v>203.6</v>
      </c>
      <c r="B7" s="1" t="s">
        <v>255</v>
      </c>
      <c r="C7" s="8" t="s">
        <v>27</v>
      </c>
      <c r="D7" s="2">
        <v>315</v>
      </c>
      <c r="E7" s="60" t="s">
        <v>327</v>
      </c>
      <c r="F7" s="2">
        <v>330</v>
      </c>
      <c r="G7" s="2">
        <v>215</v>
      </c>
      <c r="H7" s="2">
        <v>225</v>
      </c>
      <c r="I7" s="121">
        <v>230</v>
      </c>
      <c r="J7" s="318">
        <f t="shared" si="0"/>
        <v>560</v>
      </c>
      <c r="K7" s="12">
        <v>350</v>
      </c>
      <c r="L7" s="2">
        <v>375</v>
      </c>
      <c r="M7" s="121">
        <v>405</v>
      </c>
      <c r="N7" s="322">
        <f t="shared" si="1"/>
        <v>965</v>
      </c>
      <c r="O7" s="290">
        <v>5</v>
      </c>
    </row>
    <row r="8" spans="1:15" ht="46.5" customHeight="1">
      <c r="A8" s="110">
        <v>205</v>
      </c>
      <c r="B8" s="33" t="s">
        <v>51</v>
      </c>
      <c r="C8" s="34" t="s">
        <v>50</v>
      </c>
      <c r="D8" s="2">
        <v>320</v>
      </c>
      <c r="E8" s="60" t="s">
        <v>336</v>
      </c>
      <c r="F8" s="60" t="s">
        <v>320</v>
      </c>
      <c r="G8" s="2">
        <v>170</v>
      </c>
      <c r="H8" s="2">
        <v>180</v>
      </c>
      <c r="I8" s="214" t="s">
        <v>291</v>
      </c>
      <c r="J8" s="318">
        <f t="shared" si="0"/>
        <v>500</v>
      </c>
      <c r="K8" s="58" t="s">
        <v>346</v>
      </c>
      <c r="L8" s="2">
        <v>445</v>
      </c>
      <c r="M8" s="121">
        <v>460</v>
      </c>
      <c r="N8" s="322">
        <f t="shared" si="1"/>
        <v>960</v>
      </c>
      <c r="O8" s="290">
        <v>6</v>
      </c>
    </row>
    <row r="9" spans="1:15" ht="46.5" customHeight="1">
      <c r="A9" s="110">
        <v>206.4</v>
      </c>
      <c r="B9" s="31" t="s">
        <v>227</v>
      </c>
      <c r="C9" s="32" t="s">
        <v>33</v>
      </c>
      <c r="D9" s="60" t="s">
        <v>327</v>
      </c>
      <c r="E9" s="60" t="s">
        <v>327</v>
      </c>
      <c r="F9" s="2">
        <v>335</v>
      </c>
      <c r="G9" s="2">
        <v>205</v>
      </c>
      <c r="H9" s="2">
        <v>210</v>
      </c>
      <c r="I9" s="121">
        <v>225</v>
      </c>
      <c r="J9" s="318">
        <f t="shared" si="0"/>
        <v>560</v>
      </c>
      <c r="K9" s="12">
        <v>325</v>
      </c>
      <c r="L9" s="2">
        <v>350</v>
      </c>
      <c r="M9" s="121">
        <v>375</v>
      </c>
      <c r="N9" s="322">
        <f t="shared" si="1"/>
        <v>935</v>
      </c>
      <c r="O9" s="290">
        <v>7</v>
      </c>
    </row>
    <row r="10" spans="1:15" ht="46.5" customHeight="1">
      <c r="A10" s="110">
        <v>207</v>
      </c>
      <c r="B10" s="35" t="s">
        <v>86</v>
      </c>
      <c r="C10" s="36" t="s">
        <v>36</v>
      </c>
      <c r="D10" s="60" t="s">
        <v>287</v>
      </c>
      <c r="E10" s="2">
        <v>335</v>
      </c>
      <c r="F10" s="60" t="s">
        <v>340</v>
      </c>
      <c r="G10" s="2">
        <v>175</v>
      </c>
      <c r="H10" s="60" t="s">
        <v>303</v>
      </c>
      <c r="I10" s="214" t="s">
        <v>291</v>
      </c>
      <c r="J10" s="318">
        <f t="shared" si="0"/>
        <v>510</v>
      </c>
      <c r="K10" s="12">
        <v>335</v>
      </c>
      <c r="L10" s="2">
        <v>380</v>
      </c>
      <c r="M10" s="121">
        <v>420</v>
      </c>
      <c r="N10" s="322">
        <f t="shared" si="1"/>
        <v>930</v>
      </c>
      <c r="O10" s="290">
        <v>8</v>
      </c>
    </row>
    <row r="11" spans="1:15" ht="46.5" customHeight="1">
      <c r="A11" s="110">
        <v>204</v>
      </c>
      <c r="B11" s="61" t="s">
        <v>264</v>
      </c>
      <c r="C11" s="62" t="s">
        <v>171</v>
      </c>
      <c r="D11" s="2">
        <v>225</v>
      </c>
      <c r="E11" s="2">
        <v>270</v>
      </c>
      <c r="F11" s="60" t="s">
        <v>307</v>
      </c>
      <c r="G11" s="2">
        <v>185</v>
      </c>
      <c r="H11" s="2">
        <v>210</v>
      </c>
      <c r="I11" s="214" t="s">
        <v>298</v>
      </c>
      <c r="J11" s="319">
        <f t="shared" si="0"/>
        <v>480</v>
      </c>
      <c r="K11" s="12">
        <v>330</v>
      </c>
      <c r="L11" s="2">
        <v>375</v>
      </c>
      <c r="M11" s="121">
        <v>380</v>
      </c>
      <c r="N11" s="322">
        <f t="shared" si="1"/>
        <v>860</v>
      </c>
      <c r="O11" s="290">
        <v>9</v>
      </c>
    </row>
    <row r="12" spans="1:15" ht="46.5" customHeight="1">
      <c r="A12" s="487">
        <v>199.2</v>
      </c>
      <c r="B12" s="399" t="s">
        <v>70</v>
      </c>
      <c r="C12" s="400" t="s">
        <v>26</v>
      </c>
      <c r="D12" s="397" t="s">
        <v>307</v>
      </c>
      <c r="E12" s="397">
        <v>315</v>
      </c>
      <c r="F12" s="397">
        <v>355</v>
      </c>
      <c r="G12" s="397">
        <v>225</v>
      </c>
      <c r="H12" s="397" t="s">
        <v>315</v>
      </c>
      <c r="I12" s="253" t="s">
        <v>315</v>
      </c>
      <c r="J12" s="319">
        <f t="shared" si="0"/>
        <v>580</v>
      </c>
      <c r="K12" s="398" t="s">
        <v>360</v>
      </c>
      <c r="L12" s="397" t="s">
        <v>360</v>
      </c>
      <c r="M12" s="253" t="s">
        <v>360</v>
      </c>
      <c r="N12" s="322" t="s">
        <v>334</v>
      </c>
      <c r="O12" s="337">
        <v>10</v>
      </c>
    </row>
    <row r="13" spans="1:15" s="137" customFormat="1" ht="46.5" customHeight="1" thickBot="1">
      <c r="A13" s="132">
        <v>204.8</v>
      </c>
      <c r="B13" s="489" t="s">
        <v>107</v>
      </c>
      <c r="C13" s="490" t="s">
        <v>59</v>
      </c>
      <c r="D13" s="9">
        <v>300</v>
      </c>
      <c r="E13" s="9">
        <v>315</v>
      </c>
      <c r="F13" s="457" t="s">
        <v>286</v>
      </c>
      <c r="G13" s="457" t="s">
        <v>301</v>
      </c>
      <c r="H13" s="457" t="s">
        <v>301</v>
      </c>
      <c r="I13" s="459" t="s">
        <v>301</v>
      </c>
      <c r="J13" s="320">
        <v>0</v>
      </c>
      <c r="K13" s="160"/>
      <c r="L13" s="9"/>
      <c r="M13" s="245"/>
      <c r="N13" s="323" t="s">
        <v>334</v>
      </c>
      <c r="O13" s="486"/>
    </row>
    <row r="14" spans="1:15" ht="19.5" customHeight="1">
      <c r="A14" s="201"/>
      <c r="B14" s="242"/>
      <c r="C14" s="242"/>
      <c r="D14" s="202"/>
      <c r="E14" s="202"/>
      <c r="F14" s="202"/>
      <c r="G14" s="202"/>
      <c r="H14" s="202"/>
      <c r="I14" s="202"/>
      <c r="J14" s="312"/>
      <c r="K14" s="202"/>
      <c r="L14" s="202"/>
      <c r="M14" s="202"/>
      <c r="N14" s="316"/>
      <c r="O14" s="38"/>
    </row>
    <row r="15" spans="1:15" ht="19.5" customHeight="1">
      <c r="A15" s="118"/>
      <c r="B15" s="38"/>
      <c r="C15" s="38"/>
      <c r="D15" s="108"/>
      <c r="E15" s="108"/>
      <c r="F15" s="108"/>
      <c r="G15" s="108"/>
      <c r="H15" s="108"/>
      <c r="I15" s="108"/>
      <c r="J15" s="312"/>
      <c r="K15" s="108"/>
      <c r="L15" s="108"/>
      <c r="M15" s="108"/>
      <c r="N15" s="316"/>
      <c r="O15" s="38"/>
    </row>
    <row r="16" spans="1:15" ht="19.5" customHeight="1">
      <c r="A16" s="118"/>
      <c r="B16" s="38"/>
      <c r="C16" s="38"/>
      <c r="D16" s="108"/>
      <c r="E16" s="108"/>
      <c r="F16" s="108"/>
      <c r="G16" s="108"/>
      <c r="H16" s="108"/>
      <c r="I16" s="108"/>
      <c r="J16" s="312"/>
      <c r="K16" s="108"/>
      <c r="L16" s="108"/>
      <c r="M16" s="108"/>
      <c r="N16" s="316"/>
      <c r="O16" s="38"/>
    </row>
    <row r="17" spans="1:15" ht="19.5" customHeight="1">
      <c r="A17" s="118"/>
      <c r="B17" s="38"/>
      <c r="C17" s="38"/>
      <c r="D17" s="108"/>
      <c r="E17" s="108"/>
      <c r="F17" s="108"/>
      <c r="G17" s="108"/>
      <c r="H17" s="108"/>
      <c r="I17" s="108"/>
      <c r="J17" s="312"/>
      <c r="K17" s="108"/>
      <c r="L17" s="108"/>
      <c r="M17" s="108"/>
      <c r="N17" s="316"/>
      <c r="O17" s="38"/>
    </row>
    <row r="18" spans="1:15" ht="19.5" customHeight="1">
      <c r="A18" s="118"/>
      <c r="B18" s="38"/>
      <c r="C18" s="38"/>
      <c r="D18" s="108"/>
      <c r="E18" s="108"/>
      <c r="F18" s="108"/>
      <c r="G18" s="108"/>
      <c r="H18" s="108"/>
      <c r="I18" s="108"/>
      <c r="J18" s="312"/>
      <c r="K18" s="108"/>
      <c r="L18" s="108"/>
      <c r="M18" s="108"/>
      <c r="N18" s="316"/>
      <c r="O18" s="38"/>
    </row>
    <row r="19" spans="1:15" ht="19.5" customHeight="1">
      <c r="A19" s="118"/>
      <c r="B19" s="38"/>
      <c r="C19" s="38"/>
      <c r="D19" s="108"/>
      <c r="E19" s="108"/>
      <c r="F19" s="108"/>
      <c r="G19" s="108"/>
      <c r="H19" s="108"/>
      <c r="I19" s="108"/>
      <c r="J19" s="312"/>
      <c r="K19" s="108"/>
      <c r="L19" s="108"/>
      <c r="M19" s="108"/>
      <c r="N19" s="108"/>
      <c r="O19" s="38"/>
    </row>
    <row r="20" spans="10:15" ht="12.75">
      <c r="J20" s="312"/>
      <c r="K20" s="38"/>
      <c r="L20" s="38"/>
      <c r="M20" s="38"/>
      <c r="N20" s="38"/>
      <c r="O20" s="38"/>
    </row>
    <row r="21" spans="10:15" ht="12.75">
      <c r="J21" s="312"/>
      <c r="K21" s="38"/>
      <c r="L21" s="38"/>
      <c r="M21" s="38"/>
      <c r="N21" s="38"/>
      <c r="O21" s="38"/>
    </row>
    <row r="22" spans="10:15" ht="12.75">
      <c r="J22" s="312"/>
      <c r="K22" s="38"/>
      <c r="L22" s="38"/>
      <c r="M22" s="38"/>
      <c r="N22" s="38"/>
      <c r="O22" s="38"/>
    </row>
    <row r="23" spans="10:15" ht="12.75">
      <c r="J23" s="312"/>
      <c r="K23" s="38"/>
      <c r="L23" s="38"/>
      <c r="M23" s="38"/>
      <c r="N23" s="38"/>
      <c r="O23" s="38"/>
    </row>
    <row r="24" spans="10:15" ht="12.75">
      <c r="J24" s="38"/>
      <c r="K24" s="38"/>
      <c r="L24" s="38"/>
      <c r="M24" s="38"/>
      <c r="N24" s="38"/>
      <c r="O24" s="38"/>
    </row>
    <row r="25" spans="10:15" ht="12.75">
      <c r="J25" s="38"/>
      <c r="K25" s="38"/>
      <c r="L25" s="38"/>
      <c r="M25" s="38"/>
      <c r="N25" s="38"/>
      <c r="O25" s="38"/>
    </row>
    <row r="26" spans="10:15" ht="12.75">
      <c r="J26" s="38"/>
      <c r="K26" s="38"/>
      <c r="L26" s="38"/>
      <c r="M26" s="38"/>
      <c r="N26" s="38"/>
      <c r="O26" s="38"/>
    </row>
    <row r="27" spans="10:15" ht="12.75">
      <c r="J27" s="38"/>
      <c r="K27" s="38"/>
      <c r="L27" s="38"/>
      <c r="M27" s="38"/>
      <c r="N27" s="38"/>
      <c r="O27" s="38"/>
    </row>
    <row r="28" spans="10:15" ht="12.75">
      <c r="J28" s="38"/>
      <c r="K28" s="38"/>
      <c r="L28" s="38"/>
      <c r="M28" s="38"/>
      <c r="N28" s="38"/>
      <c r="O28" s="38"/>
    </row>
    <row r="29" spans="10:15" ht="12.75">
      <c r="J29" s="38"/>
      <c r="K29" s="38"/>
      <c r="L29" s="38"/>
      <c r="M29" s="38"/>
      <c r="N29" s="38"/>
      <c r="O29" s="38"/>
    </row>
    <row r="30" spans="10:15" ht="12.75">
      <c r="J30" s="38"/>
      <c r="K30" s="38"/>
      <c r="L30" s="38"/>
      <c r="M30" s="38"/>
      <c r="N30" s="38"/>
      <c r="O30" s="3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140625" style="119" customWidth="1"/>
    <col min="2" max="2" width="18.28125" style="0" customWidth="1"/>
    <col min="3" max="3" width="16.421875" style="0" bestFit="1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7109375" style="0" customWidth="1"/>
  </cols>
  <sheetData>
    <row r="1" spans="1:15" ht="20.25" customHeight="1">
      <c r="A1" s="538" t="s">
        <v>13</v>
      </c>
      <c r="B1" s="542" t="s">
        <v>235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29.25" customHeight="1">
      <c r="A3" s="110">
        <v>213.8</v>
      </c>
      <c r="B3" s="6" t="s">
        <v>256</v>
      </c>
      <c r="C3" s="7" t="s">
        <v>27</v>
      </c>
      <c r="D3" s="2">
        <v>335</v>
      </c>
      <c r="E3" s="60" t="s">
        <v>335</v>
      </c>
      <c r="F3" s="2">
        <v>360</v>
      </c>
      <c r="G3" s="2">
        <v>250</v>
      </c>
      <c r="H3" s="2">
        <v>275</v>
      </c>
      <c r="I3" s="121">
        <v>285</v>
      </c>
      <c r="J3" s="317">
        <f aca="true" t="shared" si="0" ref="J3:J19">MAX(D3:F3)+MAX(G3:I3)</f>
        <v>645</v>
      </c>
      <c r="K3" s="12">
        <v>395</v>
      </c>
      <c r="L3" s="2">
        <v>420</v>
      </c>
      <c r="M3" s="121">
        <v>455</v>
      </c>
      <c r="N3" s="321">
        <f aca="true" t="shared" si="1" ref="N3:N19">J3+MAX(K3:M3)</f>
        <v>1100</v>
      </c>
      <c r="O3" s="292">
        <v>1</v>
      </c>
    </row>
    <row r="4" spans="1:15" ht="29.25" customHeight="1">
      <c r="A4" s="278">
        <v>215.6</v>
      </c>
      <c r="B4" s="259" t="s">
        <v>87</v>
      </c>
      <c r="C4" s="260" t="s">
        <v>39</v>
      </c>
      <c r="D4" s="420">
        <v>365</v>
      </c>
      <c r="E4" s="420">
        <v>410</v>
      </c>
      <c r="F4" s="420">
        <v>425</v>
      </c>
      <c r="G4" s="420">
        <v>225</v>
      </c>
      <c r="H4" s="420">
        <v>235</v>
      </c>
      <c r="I4" s="266">
        <v>245</v>
      </c>
      <c r="J4" s="318">
        <f t="shared" si="0"/>
        <v>670</v>
      </c>
      <c r="K4" s="273">
        <v>375</v>
      </c>
      <c r="L4" s="420">
        <v>410</v>
      </c>
      <c r="M4" s="266">
        <v>430</v>
      </c>
      <c r="N4" s="322">
        <f t="shared" si="1"/>
        <v>1100</v>
      </c>
      <c r="O4" s="290">
        <v>2</v>
      </c>
    </row>
    <row r="5" spans="1:15" ht="29.25" customHeight="1">
      <c r="A5" s="277">
        <v>214.7</v>
      </c>
      <c r="B5" s="405" t="s">
        <v>85</v>
      </c>
      <c r="C5" s="406" t="s">
        <v>20</v>
      </c>
      <c r="D5" s="404">
        <v>370</v>
      </c>
      <c r="E5" s="404" t="s">
        <v>339</v>
      </c>
      <c r="F5" s="404">
        <v>395</v>
      </c>
      <c r="G5" s="404">
        <v>235</v>
      </c>
      <c r="H5" s="404">
        <v>250</v>
      </c>
      <c r="I5" s="265" t="s">
        <v>288</v>
      </c>
      <c r="J5" s="318">
        <f t="shared" si="0"/>
        <v>645</v>
      </c>
      <c r="K5" s="272" t="s">
        <v>361</v>
      </c>
      <c r="L5" s="404" t="s">
        <v>362</v>
      </c>
      <c r="M5" s="265">
        <v>445</v>
      </c>
      <c r="N5" s="322">
        <f t="shared" si="1"/>
        <v>1090</v>
      </c>
      <c r="O5" s="292">
        <v>3</v>
      </c>
    </row>
    <row r="6" spans="1:15" ht="29.25" customHeight="1">
      <c r="A6" s="110">
        <v>215.8</v>
      </c>
      <c r="B6" s="495" t="s">
        <v>88</v>
      </c>
      <c r="C6" s="496" t="s">
        <v>30</v>
      </c>
      <c r="D6" s="60" t="s">
        <v>344</v>
      </c>
      <c r="E6" s="2">
        <v>320</v>
      </c>
      <c r="F6" s="60" t="s">
        <v>335</v>
      </c>
      <c r="G6" s="2">
        <v>230</v>
      </c>
      <c r="H6" s="2">
        <v>240</v>
      </c>
      <c r="I6" s="121">
        <v>245</v>
      </c>
      <c r="J6" s="318">
        <f t="shared" si="0"/>
        <v>565</v>
      </c>
      <c r="K6" s="12">
        <v>400</v>
      </c>
      <c r="L6" s="2">
        <v>425</v>
      </c>
      <c r="M6" s="121">
        <v>450</v>
      </c>
      <c r="N6" s="322">
        <f t="shared" si="1"/>
        <v>1015</v>
      </c>
      <c r="O6" s="290">
        <v>4</v>
      </c>
    </row>
    <row r="7" spans="1:15" ht="29.25" customHeight="1">
      <c r="A7" s="494">
        <v>217.3</v>
      </c>
      <c r="B7" s="390" t="s">
        <v>122</v>
      </c>
      <c r="C7" s="261" t="s">
        <v>57</v>
      </c>
      <c r="D7" s="389">
        <v>300</v>
      </c>
      <c r="E7" s="389">
        <v>350</v>
      </c>
      <c r="F7" s="389">
        <v>370</v>
      </c>
      <c r="G7" s="389">
        <v>200</v>
      </c>
      <c r="H7" s="389">
        <v>230</v>
      </c>
      <c r="I7" s="268">
        <v>240</v>
      </c>
      <c r="J7" s="318">
        <f t="shared" si="0"/>
        <v>610</v>
      </c>
      <c r="K7" s="274">
        <v>325</v>
      </c>
      <c r="L7" s="389">
        <v>390</v>
      </c>
      <c r="M7" s="268" t="s">
        <v>351</v>
      </c>
      <c r="N7" s="322">
        <f t="shared" si="1"/>
        <v>1000</v>
      </c>
      <c r="O7" s="292">
        <v>5</v>
      </c>
    </row>
    <row r="8" spans="1:15" ht="29.25" customHeight="1">
      <c r="A8" s="141">
        <v>215.5</v>
      </c>
      <c r="B8" s="158" t="s">
        <v>247</v>
      </c>
      <c r="C8" s="159" t="s">
        <v>69</v>
      </c>
      <c r="D8" s="149">
        <v>300</v>
      </c>
      <c r="E8" s="149">
        <v>325</v>
      </c>
      <c r="F8" s="149" t="s">
        <v>319</v>
      </c>
      <c r="G8" s="149">
        <v>205</v>
      </c>
      <c r="H8" s="149">
        <v>215</v>
      </c>
      <c r="I8" s="154" t="s">
        <v>321</v>
      </c>
      <c r="J8" s="318">
        <f t="shared" si="0"/>
        <v>540</v>
      </c>
      <c r="K8" s="157">
        <v>395</v>
      </c>
      <c r="L8" s="149">
        <v>415</v>
      </c>
      <c r="M8" s="154">
        <v>420</v>
      </c>
      <c r="N8" s="322">
        <f t="shared" si="1"/>
        <v>960</v>
      </c>
      <c r="O8" s="290">
        <v>6</v>
      </c>
    </row>
    <row r="9" spans="1:15" ht="29.25" customHeight="1">
      <c r="A9" s="279">
        <v>218.1</v>
      </c>
      <c r="B9" s="402" t="s">
        <v>276</v>
      </c>
      <c r="C9" s="403" t="s">
        <v>53</v>
      </c>
      <c r="D9" s="401">
        <v>335</v>
      </c>
      <c r="E9" s="401">
        <v>345</v>
      </c>
      <c r="F9" s="401" t="s">
        <v>311</v>
      </c>
      <c r="G9" s="401">
        <v>235</v>
      </c>
      <c r="H9" s="401">
        <v>240</v>
      </c>
      <c r="I9" s="267" t="s">
        <v>317</v>
      </c>
      <c r="J9" s="318">
        <f t="shared" si="0"/>
        <v>585</v>
      </c>
      <c r="K9" s="271">
        <v>360</v>
      </c>
      <c r="L9" s="401">
        <v>370</v>
      </c>
      <c r="M9" s="267" t="s">
        <v>340</v>
      </c>
      <c r="N9" s="322">
        <f t="shared" si="1"/>
        <v>955</v>
      </c>
      <c r="O9" s="292">
        <v>7</v>
      </c>
    </row>
    <row r="10" spans="1:15" ht="29.25" customHeight="1">
      <c r="A10" s="141">
        <v>213.3</v>
      </c>
      <c r="B10" s="158" t="s">
        <v>149</v>
      </c>
      <c r="C10" s="159" t="s">
        <v>76</v>
      </c>
      <c r="D10" s="149">
        <v>265</v>
      </c>
      <c r="E10" s="149">
        <v>320</v>
      </c>
      <c r="F10" s="149" t="s">
        <v>336</v>
      </c>
      <c r="G10" s="149">
        <v>170</v>
      </c>
      <c r="H10" s="149">
        <v>185</v>
      </c>
      <c r="I10" s="154" t="s">
        <v>309</v>
      </c>
      <c r="J10" s="318">
        <f t="shared" si="0"/>
        <v>505</v>
      </c>
      <c r="K10" s="157">
        <v>350</v>
      </c>
      <c r="L10" s="149">
        <v>440</v>
      </c>
      <c r="M10" s="154" t="s">
        <v>363</v>
      </c>
      <c r="N10" s="322">
        <f t="shared" si="1"/>
        <v>945</v>
      </c>
      <c r="O10" s="290">
        <v>8</v>
      </c>
    </row>
    <row r="11" spans="1:15" ht="29.25" customHeight="1">
      <c r="A11" s="141">
        <v>219.2</v>
      </c>
      <c r="B11" s="145" t="s">
        <v>150</v>
      </c>
      <c r="C11" s="147" t="s">
        <v>76</v>
      </c>
      <c r="D11" s="149">
        <v>240</v>
      </c>
      <c r="E11" s="149">
        <v>265</v>
      </c>
      <c r="F11" s="149">
        <v>300</v>
      </c>
      <c r="G11" s="149" t="s">
        <v>303</v>
      </c>
      <c r="H11" s="149">
        <v>205</v>
      </c>
      <c r="I11" s="154">
        <v>210</v>
      </c>
      <c r="J11" s="319">
        <f t="shared" si="0"/>
        <v>510</v>
      </c>
      <c r="K11" s="157">
        <v>360</v>
      </c>
      <c r="L11" s="149" t="s">
        <v>352</v>
      </c>
      <c r="M11" s="154">
        <v>415</v>
      </c>
      <c r="N11" s="322">
        <f t="shared" si="1"/>
        <v>925</v>
      </c>
      <c r="O11" s="292">
        <v>9</v>
      </c>
    </row>
    <row r="12" spans="1:15" ht="29.25" customHeight="1">
      <c r="A12" s="140">
        <v>218</v>
      </c>
      <c r="B12" s="161" t="s">
        <v>123</v>
      </c>
      <c r="C12" s="161" t="s">
        <v>124</v>
      </c>
      <c r="D12" s="148">
        <v>255</v>
      </c>
      <c r="E12" s="218" t="s">
        <v>307</v>
      </c>
      <c r="F12" s="148">
        <v>325</v>
      </c>
      <c r="G12" s="148">
        <v>185</v>
      </c>
      <c r="H12" s="148">
        <v>205</v>
      </c>
      <c r="I12" s="448" t="s">
        <v>321</v>
      </c>
      <c r="J12" s="319">
        <f t="shared" si="0"/>
        <v>530</v>
      </c>
      <c r="K12" s="155">
        <v>315</v>
      </c>
      <c r="L12" s="148">
        <v>355</v>
      </c>
      <c r="M12" s="151">
        <v>385</v>
      </c>
      <c r="N12" s="322">
        <f t="shared" si="1"/>
        <v>915</v>
      </c>
      <c r="O12" s="337">
        <v>10</v>
      </c>
    </row>
    <row r="13" spans="1:15" ht="29.25" customHeight="1">
      <c r="A13" s="140">
        <v>214.4</v>
      </c>
      <c r="B13" s="216" t="s">
        <v>265</v>
      </c>
      <c r="C13" s="216" t="s">
        <v>32</v>
      </c>
      <c r="D13" s="148">
        <v>300</v>
      </c>
      <c r="E13" s="148">
        <v>315</v>
      </c>
      <c r="F13" s="148">
        <v>330</v>
      </c>
      <c r="G13" s="148">
        <v>185</v>
      </c>
      <c r="H13" s="218" t="s">
        <v>291</v>
      </c>
      <c r="I13" s="448" t="s">
        <v>291</v>
      </c>
      <c r="J13" s="318">
        <f t="shared" si="0"/>
        <v>515</v>
      </c>
      <c r="K13" s="155">
        <v>350</v>
      </c>
      <c r="L13" s="148">
        <v>365</v>
      </c>
      <c r="M13" s="151">
        <v>380</v>
      </c>
      <c r="N13" s="322">
        <f t="shared" si="1"/>
        <v>895</v>
      </c>
      <c r="O13" s="493"/>
    </row>
    <row r="14" spans="1:15" ht="29.25" customHeight="1">
      <c r="A14" s="110">
        <v>217.5</v>
      </c>
      <c r="B14" s="25" t="s">
        <v>280</v>
      </c>
      <c r="C14" s="25" t="s">
        <v>33</v>
      </c>
      <c r="D14" s="2">
        <v>315</v>
      </c>
      <c r="E14" s="2">
        <v>325</v>
      </c>
      <c r="F14" s="2">
        <v>340</v>
      </c>
      <c r="G14" s="2">
        <v>185</v>
      </c>
      <c r="H14" s="2">
        <v>205</v>
      </c>
      <c r="I14" s="214" t="s">
        <v>306</v>
      </c>
      <c r="J14" s="318">
        <f t="shared" si="0"/>
        <v>545</v>
      </c>
      <c r="K14" s="12">
        <v>315</v>
      </c>
      <c r="L14" s="2">
        <v>350</v>
      </c>
      <c r="M14" s="214" t="s">
        <v>320</v>
      </c>
      <c r="N14" s="322">
        <f t="shared" si="1"/>
        <v>895</v>
      </c>
      <c r="O14" s="491"/>
    </row>
    <row r="15" spans="1:15" ht="29.25" customHeight="1">
      <c r="A15" s="110">
        <v>212</v>
      </c>
      <c r="B15" s="27" t="s">
        <v>108</v>
      </c>
      <c r="C15" s="27" t="s">
        <v>32</v>
      </c>
      <c r="D15" s="2">
        <v>270</v>
      </c>
      <c r="E15" s="2">
        <v>295</v>
      </c>
      <c r="F15" s="2">
        <v>315</v>
      </c>
      <c r="G15" s="2">
        <v>165</v>
      </c>
      <c r="H15" s="2">
        <v>180</v>
      </c>
      <c r="I15" s="214" t="s">
        <v>326</v>
      </c>
      <c r="J15" s="318">
        <f t="shared" si="0"/>
        <v>495</v>
      </c>
      <c r="K15" s="12">
        <v>315</v>
      </c>
      <c r="L15" s="2">
        <v>345</v>
      </c>
      <c r="M15" s="121">
        <v>385</v>
      </c>
      <c r="N15" s="322">
        <f t="shared" si="1"/>
        <v>880</v>
      </c>
      <c r="O15" s="108"/>
    </row>
    <row r="16" spans="1:15" ht="29.25" customHeight="1">
      <c r="A16" s="140">
        <v>219.4</v>
      </c>
      <c r="B16" s="161" t="s">
        <v>125</v>
      </c>
      <c r="C16" s="161" t="s">
        <v>50</v>
      </c>
      <c r="D16" s="148">
        <v>225</v>
      </c>
      <c r="E16" s="218" t="s">
        <v>338</v>
      </c>
      <c r="F16" s="148">
        <v>270</v>
      </c>
      <c r="G16" s="148">
        <v>205</v>
      </c>
      <c r="H16" s="148">
        <v>225</v>
      </c>
      <c r="I16" s="448" t="s">
        <v>289</v>
      </c>
      <c r="J16" s="318">
        <f t="shared" si="0"/>
        <v>495</v>
      </c>
      <c r="K16" s="155">
        <v>350</v>
      </c>
      <c r="L16" s="148">
        <v>380</v>
      </c>
      <c r="M16" s="448" t="s">
        <v>290</v>
      </c>
      <c r="N16" s="322">
        <f t="shared" si="1"/>
        <v>875</v>
      </c>
      <c r="O16" s="339"/>
    </row>
    <row r="17" spans="1:15" ht="29.25" customHeight="1">
      <c r="A17" s="280">
        <v>219.9</v>
      </c>
      <c r="B17" s="387" t="s">
        <v>169</v>
      </c>
      <c r="C17" s="388" t="s">
        <v>58</v>
      </c>
      <c r="D17" s="386">
        <v>220</v>
      </c>
      <c r="E17" s="386">
        <v>240</v>
      </c>
      <c r="F17" s="386">
        <v>285</v>
      </c>
      <c r="G17" s="386">
        <v>200</v>
      </c>
      <c r="H17" s="386">
        <v>240</v>
      </c>
      <c r="I17" s="269">
        <v>250</v>
      </c>
      <c r="J17" s="319">
        <f t="shared" si="0"/>
        <v>535</v>
      </c>
      <c r="K17" s="275">
        <v>325</v>
      </c>
      <c r="L17" s="386" t="s">
        <v>311</v>
      </c>
      <c r="M17" s="269" t="s">
        <v>348</v>
      </c>
      <c r="N17" s="322">
        <f t="shared" si="1"/>
        <v>860</v>
      </c>
      <c r="O17" s="492"/>
    </row>
    <row r="18" spans="1:15" ht="29.25" customHeight="1">
      <c r="A18" s="110">
        <v>215.8</v>
      </c>
      <c r="B18" s="27" t="s">
        <v>170</v>
      </c>
      <c r="C18" s="28" t="s">
        <v>171</v>
      </c>
      <c r="D18" s="60" t="s">
        <v>297</v>
      </c>
      <c r="E18" s="60" t="s">
        <v>315</v>
      </c>
      <c r="F18" s="2">
        <v>240</v>
      </c>
      <c r="G18" s="2">
        <v>170</v>
      </c>
      <c r="H18" s="2">
        <v>185</v>
      </c>
      <c r="I18" s="214" t="s">
        <v>291</v>
      </c>
      <c r="J18" s="319">
        <f t="shared" si="0"/>
        <v>425</v>
      </c>
      <c r="K18" s="12">
        <v>360</v>
      </c>
      <c r="L18" s="2">
        <v>375</v>
      </c>
      <c r="M18" s="214" t="s">
        <v>337</v>
      </c>
      <c r="N18" s="322">
        <f t="shared" si="1"/>
        <v>800</v>
      </c>
      <c r="O18" s="108"/>
    </row>
    <row r="19" spans="1:15" ht="29.25" customHeight="1" thickBot="1">
      <c r="A19" s="281">
        <v>219.4</v>
      </c>
      <c r="B19" s="263" t="s">
        <v>172</v>
      </c>
      <c r="C19" s="263" t="s">
        <v>55</v>
      </c>
      <c r="D19" s="262">
        <v>225</v>
      </c>
      <c r="E19" s="262" t="s">
        <v>338</v>
      </c>
      <c r="F19" s="262">
        <v>265</v>
      </c>
      <c r="G19" s="262">
        <v>180</v>
      </c>
      <c r="H19" s="262" t="s">
        <v>309</v>
      </c>
      <c r="I19" s="270" t="s">
        <v>309</v>
      </c>
      <c r="J19" s="320">
        <f t="shared" si="0"/>
        <v>445</v>
      </c>
      <c r="K19" s="276">
        <v>250</v>
      </c>
      <c r="L19" s="262" t="s">
        <v>345</v>
      </c>
      <c r="M19" s="270" t="s">
        <v>345</v>
      </c>
      <c r="N19" s="323">
        <f t="shared" si="1"/>
        <v>695</v>
      </c>
      <c r="O19" s="108"/>
    </row>
    <row r="20" spans="1:15" ht="22.5" customHeight="1">
      <c r="A20" s="201"/>
      <c r="B20" s="264"/>
      <c r="C20" s="264"/>
      <c r="D20" s="202"/>
      <c r="E20" s="202"/>
      <c r="F20" s="202"/>
      <c r="G20" s="202"/>
      <c r="H20" s="202"/>
      <c r="I20" s="202"/>
      <c r="J20" s="312"/>
      <c r="K20" s="202"/>
      <c r="L20" s="202"/>
      <c r="M20" s="202"/>
      <c r="N20" s="108"/>
      <c r="O20" s="108"/>
    </row>
    <row r="21" spans="1:15" ht="22.5" customHeight="1">
      <c r="A21" s="118"/>
      <c r="B21" s="176"/>
      <c r="C21" s="176"/>
      <c r="D21" s="108"/>
      <c r="E21" s="108"/>
      <c r="F21" s="108"/>
      <c r="G21" s="108"/>
      <c r="H21" s="108"/>
      <c r="I21" s="108"/>
      <c r="J21" s="312"/>
      <c r="K21" s="108"/>
      <c r="L21" s="108"/>
      <c r="M21" s="108"/>
      <c r="N21" s="108"/>
      <c r="O21" s="108"/>
    </row>
    <row r="22" spans="1:15" ht="22.5" customHeight="1">
      <c r="A22" s="118"/>
      <c r="B22" s="176"/>
      <c r="C22" s="176"/>
      <c r="D22" s="108"/>
      <c r="E22" s="108"/>
      <c r="F22" s="108"/>
      <c r="G22" s="108"/>
      <c r="H22" s="108"/>
      <c r="I22" s="108"/>
      <c r="J22" s="312"/>
      <c r="K22" s="108"/>
      <c r="L22" s="108"/>
      <c r="M22" s="108"/>
      <c r="N22" s="108"/>
      <c r="O22" s="108"/>
    </row>
    <row r="23" spans="1:15" ht="22.5" customHeight="1">
      <c r="A23" s="118"/>
      <c r="B23" s="176"/>
      <c r="C23" s="176"/>
      <c r="D23" s="108"/>
      <c r="E23" s="108"/>
      <c r="F23" s="108"/>
      <c r="G23" s="108"/>
      <c r="H23" s="108"/>
      <c r="I23" s="108"/>
      <c r="J23" s="312"/>
      <c r="K23" s="108"/>
      <c r="L23" s="108"/>
      <c r="M23" s="108"/>
      <c r="N23" s="108"/>
      <c r="O23" s="108"/>
    </row>
    <row r="24" ht="12.75">
      <c r="J24" s="108"/>
    </row>
    <row r="25" ht="12.75">
      <c r="J25" s="10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57421875" style="119" customWidth="1"/>
    <col min="2" max="3" width="18.28125" style="0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7109375" style="0" customWidth="1"/>
  </cols>
  <sheetData>
    <row r="1" spans="1:15" ht="20.25" customHeight="1">
      <c r="A1" s="538" t="s">
        <v>13</v>
      </c>
      <c r="B1" s="542" t="s">
        <v>236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54.75" customHeight="1">
      <c r="A3" s="282">
        <v>232.8</v>
      </c>
      <c r="B3" s="90" t="s">
        <v>89</v>
      </c>
      <c r="C3" s="91" t="s">
        <v>22</v>
      </c>
      <c r="D3" s="89">
        <v>420</v>
      </c>
      <c r="E3" s="89">
        <v>435</v>
      </c>
      <c r="F3" s="89" t="s">
        <v>363</v>
      </c>
      <c r="G3" s="89">
        <v>290</v>
      </c>
      <c r="H3" s="89">
        <v>300</v>
      </c>
      <c r="I3" s="285" t="s">
        <v>307</v>
      </c>
      <c r="J3" s="317">
        <f aca="true" t="shared" si="0" ref="J3:J11">MAX(D3:F3)+MAX(G3:I3)</f>
        <v>735</v>
      </c>
      <c r="K3" s="407" t="s">
        <v>361</v>
      </c>
      <c r="L3" s="89">
        <v>420</v>
      </c>
      <c r="M3" s="285">
        <v>435</v>
      </c>
      <c r="N3" s="321">
        <f aca="true" t="shared" si="1" ref="N3:N10">J3+MAX(K3:M3)</f>
        <v>1170</v>
      </c>
      <c r="O3" s="291">
        <v>1</v>
      </c>
    </row>
    <row r="4" spans="1:15" ht="54.75" customHeight="1">
      <c r="A4" s="111">
        <v>235.8</v>
      </c>
      <c r="B4" s="56" t="s">
        <v>151</v>
      </c>
      <c r="C4" s="57" t="s">
        <v>41</v>
      </c>
      <c r="D4" s="52">
        <v>385</v>
      </c>
      <c r="E4" s="52">
        <v>405</v>
      </c>
      <c r="F4" s="52" t="s">
        <v>355</v>
      </c>
      <c r="G4" s="52" t="s">
        <v>297</v>
      </c>
      <c r="H4" s="52" t="s">
        <v>297</v>
      </c>
      <c r="I4" s="122">
        <v>220</v>
      </c>
      <c r="J4" s="318">
        <f t="shared" si="0"/>
        <v>625</v>
      </c>
      <c r="K4" s="54">
        <v>425</v>
      </c>
      <c r="L4" s="52">
        <v>445</v>
      </c>
      <c r="M4" s="122" t="s">
        <v>360</v>
      </c>
      <c r="N4" s="322">
        <f t="shared" si="1"/>
        <v>1070</v>
      </c>
      <c r="O4" s="288">
        <v>2</v>
      </c>
    </row>
    <row r="5" spans="1:15" ht="54.75" customHeight="1">
      <c r="A5" s="110">
        <v>236.6</v>
      </c>
      <c r="B5" s="35" t="s">
        <v>49</v>
      </c>
      <c r="C5" s="36" t="s">
        <v>50</v>
      </c>
      <c r="D5" s="2">
        <v>345</v>
      </c>
      <c r="E5" s="2">
        <v>365</v>
      </c>
      <c r="F5" s="60" t="s">
        <v>347</v>
      </c>
      <c r="G5" s="2">
        <v>250</v>
      </c>
      <c r="H5" s="2">
        <v>275</v>
      </c>
      <c r="I5" s="121">
        <v>285</v>
      </c>
      <c r="J5" s="318">
        <f t="shared" si="0"/>
        <v>650</v>
      </c>
      <c r="K5" s="12">
        <v>385</v>
      </c>
      <c r="L5" s="2">
        <v>405</v>
      </c>
      <c r="M5" s="214" t="s">
        <v>361</v>
      </c>
      <c r="N5" s="322">
        <f t="shared" si="1"/>
        <v>1055</v>
      </c>
      <c r="O5" s="291">
        <v>3</v>
      </c>
    </row>
    <row r="6" spans="1:15" ht="54.75" customHeight="1">
      <c r="A6" s="132">
        <v>240.2</v>
      </c>
      <c r="B6" s="35" t="s">
        <v>257</v>
      </c>
      <c r="C6" s="34" t="s">
        <v>23</v>
      </c>
      <c r="D6" s="2">
        <v>315</v>
      </c>
      <c r="E6" s="2">
        <v>335</v>
      </c>
      <c r="F6" s="2">
        <v>355</v>
      </c>
      <c r="G6" s="2">
        <v>175</v>
      </c>
      <c r="H6" s="2">
        <v>185</v>
      </c>
      <c r="I6" s="214" t="s">
        <v>322</v>
      </c>
      <c r="J6" s="318">
        <f t="shared" si="0"/>
        <v>540</v>
      </c>
      <c r="K6" s="12">
        <v>405</v>
      </c>
      <c r="L6" s="2">
        <v>435</v>
      </c>
      <c r="M6" s="214" t="s">
        <v>363</v>
      </c>
      <c r="N6" s="322">
        <f t="shared" si="1"/>
        <v>975</v>
      </c>
      <c r="O6" s="288">
        <v>4</v>
      </c>
    </row>
    <row r="7" spans="1:15" ht="54.75" customHeight="1">
      <c r="A7" s="283">
        <v>227</v>
      </c>
      <c r="B7" s="421" t="s">
        <v>202</v>
      </c>
      <c r="C7" s="422" t="s">
        <v>39</v>
      </c>
      <c r="D7" s="101">
        <v>330</v>
      </c>
      <c r="E7" s="101">
        <v>350</v>
      </c>
      <c r="F7" s="101" t="s">
        <v>312</v>
      </c>
      <c r="G7" s="101">
        <v>225</v>
      </c>
      <c r="H7" s="101">
        <v>235</v>
      </c>
      <c r="I7" s="286" t="s">
        <v>315</v>
      </c>
      <c r="J7" s="318">
        <f t="shared" si="0"/>
        <v>585</v>
      </c>
      <c r="K7" s="102">
        <v>355</v>
      </c>
      <c r="L7" s="101">
        <v>375</v>
      </c>
      <c r="M7" s="286" t="s">
        <v>351</v>
      </c>
      <c r="N7" s="322">
        <f t="shared" si="1"/>
        <v>960</v>
      </c>
      <c r="O7" s="291">
        <v>5</v>
      </c>
    </row>
    <row r="8" spans="1:15" ht="54.75" customHeight="1">
      <c r="A8" s="283">
        <v>224.6</v>
      </c>
      <c r="B8" s="103" t="s">
        <v>279</v>
      </c>
      <c r="C8" s="104" t="s">
        <v>39</v>
      </c>
      <c r="D8" s="101" t="s">
        <v>307</v>
      </c>
      <c r="E8" s="101">
        <v>345</v>
      </c>
      <c r="F8" s="101" t="s">
        <v>311</v>
      </c>
      <c r="G8" s="101">
        <v>175</v>
      </c>
      <c r="H8" s="101" t="s">
        <v>303</v>
      </c>
      <c r="I8" s="286" t="s">
        <v>303</v>
      </c>
      <c r="J8" s="318">
        <f t="shared" si="0"/>
        <v>520</v>
      </c>
      <c r="K8" s="102">
        <v>375</v>
      </c>
      <c r="L8" s="101">
        <v>400</v>
      </c>
      <c r="M8" s="286" t="s">
        <v>351</v>
      </c>
      <c r="N8" s="322">
        <f t="shared" si="1"/>
        <v>920</v>
      </c>
      <c r="O8" s="288">
        <v>6</v>
      </c>
    </row>
    <row r="9" spans="1:15" ht="54.75" customHeight="1">
      <c r="A9" s="110">
        <v>232</v>
      </c>
      <c r="B9" s="6" t="s">
        <v>152</v>
      </c>
      <c r="C9" s="7" t="s">
        <v>33</v>
      </c>
      <c r="D9" s="60" t="s">
        <v>305</v>
      </c>
      <c r="E9" s="2">
        <v>295</v>
      </c>
      <c r="F9" s="2">
        <v>315</v>
      </c>
      <c r="G9" s="60" t="s">
        <v>303</v>
      </c>
      <c r="H9" s="2">
        <v>185</v>
      </c>
      <c r="I9" s="214" t="s">
        <v>291</v>
      </c>
      <c r="J9" s="318">
        <f t="shared" si="0"/>
        <v>500</v>
      </c>
      <c r="K9" s="12">
        <v>315</v>
      </c>
      <c r="L9" s="2">
        <v>330</v>
      </c>
      <c r="M9" s="214" t="s">
        <v>311</v>
      </c>
      <c r="N9" s="322">
        <f t="shared" si="1"/>
        <v>830</v>
      </c>
      <c r="O9" s="291">
        <v>7</v>
      </c>
    </row>
    <row r="10" spans="1:15" ht="54.75" customHeight="1">
      <c r="A10" s="110">
        <v>237.2</v>
      </c>
      <c r="B10" s="27" t="s">
        <v>218</v>
      </c>
      <c r="C10" s="28" t="s">
        <v>17</v>
      </c>
      <c r="D10" s="2">
        <v>205</v>
      </c>
      <c r="E10" s="2">
        <v>225</v>
      </c>
      <c r="F10" s="2">
        <v>250</v>
      </c>
      <c r="G10" s="2">
        <v>185</v>
      </c>
      <c r="H10" s="2">
        <v>195</v>
      </c>
      <c r="I10" s="214" t="s">
        <v>291</v>
      </c>
      <c r="J10" s="318">
        <f t="shared" si="0"/>
        <v>445</v>
      </c>
      <c r="K10" s="12">
        <v>295</v>
      </c>
      <c r="L10" s="2">
        <v>315</v>
      </c>
      <c r="M10" s="214" t="s">
        <v>327</v>
      </c>
      <c r="N10" s="322">
        <f t="shared" si="1"/>
        <v>760</v>
      </c>
      <c r="O10" s="288">
        <v>8</v>
      </c>
    </row>
    <row r="11" spans="1:15" ht="54.75" customHeight="1" thickBot="1">
      <c r="A11" s="284">
        <v>230</v>
      </c>
      <c r="B11" s="80" t="s">
        <v>173</v>
      </c>
      <c r="C11" s="80" t="s">
        <v>55</v>
      </c>
      <c r="D11" s="79" t="s">
        <v>338</v>
      </c>
      <c r="E11" s="79" t="s">
        <v>338</v>
      </c>
      <c r="F11" s="79" t="s">
        <v>338</v>
      </c>
      <c r="G11" s="79"/>
      <c r="H11" s="79"/>
      <c r="I11" s="287"/>
      <c r="J11" s="320">
        <f t="shared" si="0"/>
        <v>0</v>
      </c>
      <c r="K11" s="497"/>
      <c r="L11" s="498"/>
      <c r="M11" s="499"/>
      <c r="N11" s="323" t="s">
        <v>334</v>
      </c>
      <c r="O11" s="291">
        <v>9</v>
      </c>
    </row>
    <row r="12" spans="10:14" ht="12.75">
      <c r="J12" s="312"/>
      <c r="K12" s="242"/>
      <c r="L12" s="242"/>
      <c r="M12" s="242"/>
      <c r="N12" s="316"/>
    </row>
    <row r="13" spans="10:14" ht="12.75">
      <c r="J13" s="312"/>
      <c r="K13" s="38"/>
      <c r="L13" s="38"/>
      <c r="M13" s="38"/>
      <c r="N13" s="316"/>
    </row>
    <row r="14" spans="10:14" ht="12.75">
      <c r="J14" s="312"/>
      <c r="K14" s="38"/>
      <c r="L14" s="38"/>
      <c r="M14" s="38"/>
      <c r="N14" s="316"/>
    </row>
    <row r="15" spans="10:14" ht="12.75">
      <c r="J15" s="312"/>
      <c r="K15" s="38"/>
      <c r="L15" s="38"/>
      <c r="M15" s="38"/>
      <c r="N15" s="316"/>
    </row>
    <row r="16" spans="10:14" ht="12.75">
      <c r="J16" s="312"/>
      <c r="K16" s="38"/>
      <c r="L16" s="38"/>
      <c r="M16" s="38"/>
      <c r="N16" s="316"/>
    </row>
    <row r="17" spans="10:14" ht="12.75">
      <c r="J17" s="312"/>
      <c r="K17" s="38"/>
      <c r="L17" s="38"/>
      <c r="M17" s="38"/>
      <c r="N17" s="316"/>
    </row>
    <row r="18" spans="10:14" ht="12.75">
      <c r="J18" s="312"/>
      <c r="K18" s="38"/>
      <c r="L18" s="38"/>
      <c r="M18" s="38"/>
      <c r="N18" s="316"/>
    </row>
    <row r="19" spans="10:14" ht="12.75">
      <c r="J19" s="312"/>
      <c r="K19" s="38"/>
      <c r="L19" s="38"/>
      <c r="M19" s="38"/>
      <c r="N19" s="108"/>
    </row>
    <row r="20" spans="10:14" ht="12.75">
      <c r="J20" s="312"/>
      <c r="K20" s="38"/>
      <c r="L20" s="38"/>
      <c r="M20" s="38"/>
      <c r="N20" s="108"/>
    </row>
    <row r="21" spans="10:14" ht="12.75">
      <c r="J21" s="312"/>
      <c r="K21" s="38"/>
      <c r="L21" s="38"/>
      <c r="M21" s="38"/>
      <c r="N21" s="108"/>
    </row>
    <row r="22" spans="10:14" ht="12.75">
      <c r="J22" s="312"/>
      <c r="K22" s="38"/>
      <c r="L22" s="38"/>
      <c r="M22" s="38"/>
      <c r="N22" s="108"/>
    </row>
    <row r="23" spans="10:14" ht="12.75">
      <c r="J23" s="312"/>
      <c r="K23" s="38"/>
      <c r="L23" s="38"/>
      <c r="M23" s="38"/>
      <c r="N23" s="108"/>
    </row>
    <row r="24" spans="10:14" ht="12.75">
      <c r="J24" s="108"/>
      <c r="K24" s="38"/>
      <c r="L24" s="38"/>
      <c r="M24" s="38"/>
      <c r="N24" s="108"/>
    </row>
    <row r="25" spans="10:14" ht="12.75">
      <c r="J25" s="108"/>
      <c r="K25" s="38"/>
      <c r="L25" s="38"/>
      <c r="M25" s="38"/>
      <c r="N25" s="108"/>
    </row>
    <row r="26" spans="10:14" ht="12.75">
      <c r="J26" s="108"/>
      <c r="K26" s="38"/>
      <c r="L26" s="38"/>
      <c r="M26" s="38"/>
      <c r="N26" s="10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140625" style="119" customWidth="1"/>
    <col min="2" max="2" width="19.140625" style="0" customWidth="1"/>
    <col min="3" max="3" width="13.7109375" style="0" bestFit="1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7109375" style="0" customWidth="1"/>
  </cols>
  <sheetData>
    <row r="1" spans="1:15" ht="20.25" customHeight="1">
      <c r="A1" s="538" t="s">
        <v>13</v>
      </c>
      <c r="B1" s="542" t="s">
        <v>237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31.5" customHeight="1">
      <c r="A3" s="110">
        <v>241.2</v>
      </c>
      <c r="B3" s="30" t="s">
        <v>127</v>
      </c>
      <c r="C3" s="11" t="s">
        <v>30</v>
      </c>
      <c r="D3" s="2" t="s">
        <v>286</v>
      </c>
      <c r="E3" s="2">
        <v>330</v>
      </c>
      <c r="F3" s="2">
        <v>350</v>
      </c>
      <c r="G3" s="2">
        <v>250</v>
      </c>
      <c r="H3" s="2">
        <v>260</v>
      </c>
      <c r="I3" s="121">
        <v>275</v>
      </c>
      <c r="J3" s="317">
        <f aca="true" t="shared" si="0" ref="J3:J18">MAX(D3:F3)+MAX(G3:I3)</f>
        <v>625</v>
      </c>
      <c r="K3" s="58" t="s">
        <v>360</v>
      </c>
      <c r="L3" s="2">
        <v>450</v>
      </c>
      <c r="M3" s="214" t="s">
        <v>364</v>
      </c>
      <c r="N3" s="321">
        <f aca="true" t="shared" si="1" ref="N3:N17">J3+MAX(K3:M3)</f>
        <v>1075</v>
      </c>
      <c r="O3" s="290">
        <v>1</v>
      </c>
    </row>
    <row r="4" spans="1:15" ht="31.5" customHeight="1">
      <c r="A4" s="110">
        <v>266.6</v>
      </c>
      <c r="B4" s="30" t="s">
        <v>128</v>
      </c>
      <c r="C4" s="11" t="s">
        <v>129</v>
      </c>
      <c r="D4" s="2">
        <v>385</v>
      </c>
      <c r="E4" s="2">
        <v>405</v>
      </c>
      <c r="F4" s="2">
        <v>415</v>
      </c>
      <c r="G4" s="2">
        <v>225</v>
      </c>
      <c r="H4" s="2" t="s">
        <v>289</v>
      </c>
      <c r="I4" s="121">
        <v>235</v>
      </c>
      <c r="J4" s="318">
        <f t="shared" si="0"/>
        <v>650</v>
      </c>
      <c r="K4" s="12">
        <v>365</v>
      </c>
      <c r="L4" s="2">
        <v>400</v>
      </c>
      <c r="M4" s="214" t="s">
        <v>351</v>
      </c>
      <c r="N4" s="322">
        <f t="shared" si="1"/>
        <v>1050</v>
      </c>
      <c r="O4" s="290">
        <v>2</v>
      </c>
    </row>
    <row r="5" spans="1:15" ht="31.5" customHeight="1">
      <c r="A5" s="500">
        <v>272.5</v>
      </c>
      <c r="B5" s="501" t="s">
        <v>109</v>
      </c>
      <c r="C5" s="503" t="s">
        <v>19</v>
      </c>
      <c r="D5" s="504">
        <v>365</v>
      </c>
      <c r="E5" s="504">
        <v>375</v>
      </c>
      <c r="F5" s="504" t="s">
        <v>337</v>
      </c>
      <c r="G5" s="504">
        <v>225</v>
      </c>
      <c r="H5" s="504">
        <v>235</v>
      </c>
      <c r="I5" s="505" t="s">
        <v>317</v>
      </c>
      <c r="J5" s="318">
        <f t="shared" si="0"/>
        <v>610</v>
      </c>
      <c r="K5" s="506">
        <v>405</v>
      </c>
      <c r="L5" s="504">
        <v>425</v>
      </c>
      <c r="M5" s="505">
        <v>435</v>
      </c>
      <c r="N5" s="322">
        <f t="shared" si="1"/>
        <v>1045</v>
      </c>
      <c r="O5" s="290">
        <v>3</v>
      </c>
    </row>
    <row r="6" spans="1:15" ht="31.5" customHeight="1">
      <c r="A6" s="132">
        <v>257.8</v>
      </c>
      <c r="B6" s="142" t="s">
        <v>203</v>
      </c>
      <c r="C6" s="146" t="s">
        <v>100</v>
      </c>
      <c r="D6" s="2" t="s">
        <v>287</v>
      </c>
      <c r="E6" s="2">
        <v>345</v>
      </c>
      <c r="F6" s="2">
        <v>355</v>
      </c>
      <c r="G6" s="2">
        <v>235</v>
      </c>
      <c r="H6" s="2">
        <v>245</v>
      </c>
      <c r="I6" s="121" t="s">
        <v>288</v>
      </c>
      <c r="J6" s="318">
        <f t="shared" si="0"/>
        <v>600</v>
      </c>
      <c r="K6" s="12">
        <v>410</v>
      </c>
      <c r="L6" s="2">
        <v>435</v>
      </c>
      <c r="M6" s="214" t="s">
        <v>363</v>
      </c>
      <c r="N6" s="322">
        <f t="shared" si="1"/>
        <v>1035</v>
      </c>
      <c r="O6" s="290">
        <v>4</v>
      </c>
    </row>
    <row r="7" spans="1:15" ht="31.5" customHeight="1">
      <c r="A7" s="138">
        <v>242.3</v>
      </c>
      <c r="B7" s="143" t="s">
        <v>92</v>
      </c>
      <c r="C7" s="502" t="s">
        <v>39</v>
      </c>
      <c r="D7" s="105">
        <v>335</v>
      </c>
      <c r="E7" s="105" t="s">
        <v>335</v>
      </c>
      <c r="F7" s="105">
        <v>365</v>
      </c>
      <c r="G7" s="105">
        <v>205</v>
      </c>
      <c r="H7" s="105">
        <v>215</v>
      </c>
      <c r="I7" s="152" t="s">
        <v>321</v>
      </c>
      <c r="J7" s="318">
        <f t="shared" si="0"/>
        <v>580</v>
      </c>
      <c r="K7" s="156">
        <v>350</v>
      </c>
      <c r="L7" s="105" t="s">
        <v>320</v>
      </c>
      <c r="M7" s="152">
        <v>405</v>
      </c>
      <c r="N7" s="322">
        <f t="shared" si="1"/>
        <v>985</v>
      </c>
      <c r="O7" s="290">
        <v>5</v>
      </c>
    </row>
    <row r="8" spans="1:15" ht="31.5" customHeight="1">
      <c r="A8" s="132">
        <v>275</v>
      </c>
      <c r="B8" s="142" t="s">
        <v>110</v>
      </c>
      <c r="C8" s="146" t="s">
        <v>111</v>
      </c>
      <c r="D8" s="2">
        <v>365</v>
      </c>
      <c r="E8" s="2">
        <v>385</v>
      </c>
      <c r="F8" s="2" t="s">
        <v>290</v>
      </c>
      <c r="G8" s="2">
        <v>180</v>
      </c>
      <c r="H8" s="2" t="s">
        <v>291</v>
      </c>
      <c r="I8" s="121" t="s">
        <v>291</v>
      </c>
      <c r="J8" s="318">
        <f t="shared" si="0"/>
        <v>565</v>
      </c>
      <c r="K8" s="12">
        <v>385</v>
      </c>
      <c r="L8" s="2">
        <v>405</v>
      </c>
      <c r="M8" s="121">
        <v>415</v>
      </c>
      <c r="N8" s="322">
        <f t="shared" si="1"/>
        <v>980</v>
      </c>
      <c r="O8" s="290">
        <v>6</v>
      </c>
    </row>
    <row r="9" spans="1:15" ht="31.5" customHeight="1">
      <c r="A9" s="110">
        <v>251</v>
      </c>
      <c r="B9" s="30" t="s">
        <v>90</v>
      </c>
      <c r="C9" s="11" t="s">
        <v>91</v>
      </c>
      <c r="D9" s="60" t="s">
        <v>327</v>
      </c>
      <c r="E9" s="2">
        <v>325</v>
      </c>
      <c r="F9" s="2">
        <v>335</v>
      </c>
      <c r="G9" s="2">
        <v>235</v>
      </c>
      <c r="H9" s="2">
        <v>245</v>
      </c>
      <c r="I9" s="214" t="s">
        <v>293</v>
      </c>
      <c r="J9" s="318">
        <f t="shared" si="0"/>
        <v>580</v>
      </c>
      <c r="K9" s="12">
        <v>340</v>
      </c>
      <c r="L9" s="2">
        <v>360</v>
      </c>
      <c r="M9" s="121">
        <v>370</v>
      </c>
      <c r="N9" s="322">
        <f t="shared" si="1"/>
        <v>950</v>
      </c>
      <c r="O9" s="290">
        <v>7</v>
      </c>
    </row>
    <row r="10" spans="1:15" ht="31.5" customHeight="1">
      <c r="A10" s="110">
        <v>261</v>
      </c>
      <c r="B10" s="143" t="s">
        <v>285</v>
      </c>
      <c r="C10" s="502" t="s">
        <v>222</v>
      </c>
      <c r="D10" s="2">
        <v>325</v>
      </c>
      <c r="E10" s="2">
        <v>345</v>
      </c>
      <c r="F10" s="2">
        <v>365</v>
      </c>
      <c r="G10" s="2">
        <v>190</v>
      </c>
      <c r="H10" s="2">
        <v>200</v>
      </c>
      <c r="I10" s="214" t="s">
        <v>326</v>
      </c>
      <c r="J10" s="318">
        <f t="shared" si="0"/>
        <v>565</v>
      </c>
      <c r="K10" s="12">
        <v>340</v>
      </c>
      <c r="L10" s="2">
        <v>355</v>
      </c>
      <c r="M10" s="121">
        <v>375</v>
      </c>
      <c r="N10" s="322">
        <f t="shared" si="1"/>
        <v>940</v>
      </c>
      <c r="O10" s="290">
        <v>8</v>
      </c>
    </row>
    <row r="11" spans="1:15" ht="31.5" customHeight="1">
      <c r="A11" s="110">
        <v>250</v>
      </c>
      <c r="B11" s="143" t="s">
        <v>284</v>
      </c>
      <c r="C11" s="502" t="s">
        <v>222</v>
      </c>
      <c r="D11" s="2">
        <v>305</v>
      </c>
      <c r="E11" s="2">
        <v>325</v>
      </c>
      <c r="F11" s="2">
        <v>335</v>
      </c>
      <c r="G11" s="2">
        <v>215</v>
      </c>
      <c r="H11" s="2">
        <v>225</v>
      </c>
      <c r="I11" s="214" t="s">
        <v>289</v>
      </c>
      <c r="J11" s="319">
        <f t="shared" si="0"/>
        <v>560</v>
      </c>
      <c r="K11" s="12">
        <v>325</v>
      </c>
      <c r="L11" s="2">
        <v>350</v>
      </c>
      <c r="M11" s="121">
        <v>370</v>
      </c>
      <c r="N11" s="322">
        <f t="shared" si="1"/>
        <v>930</v>
      </c>
      <c r="O11" s="290">
        <v>9</v>
      </c>
    </row>
    <row r="12" spans="1:15" ht="31.5" customHeight="1">
      <c r="A12" s="110">
        <v>265.6</v>
      </c>
      <c r="B12" s="30" t="s">
        <v>174</v>
      </c>
      <c r="C12" s="11" t="s">
        <v>171</v>
      </c>
      <c r="D12" s="2">
        <v>280</v>
      </c>
      <c r="E12" s="2">
        <v>300</v>
      </c>
      <c r="F12" s="60" t="s">
        <v>296</v>
      </c>
      <c r="G12" s="2">
        <v>225</v>
      </c>
      <c r="H12" s="2">
        <v>235</v>
      </c>
      <c r="I12" s="214" t="s">
        <v>317</v>
      </c>
      <c r="J12" s="319">
        <f t="shared" si="0"/>
        <v>535</v>
      </c>
      <c r="K12" s="12">
        <v>370</v>
      </c>
      <c r="L12" s="2">
        <v>385</v>
      </c>
      <c r="M12" s="121">
        <v>395</v>
      </c>
      <c r="N12" s="322">
        <f t="shared" si="1"/>
        <v>930</v>
      </c>
      <c r="O12" s="337">
        <v>10</v>
      </c>
    </row>
    <row r="13" spans="1:15" ht="31.5" customHeight="1">
      <c r="A13" s="110">
        <v>265.5</v>
      </c>
      <c r="B13" s="27" t="s">
        <v>93</v>
      </c>
      <c r="C13" s="27" t="s">
        <v>24</v>
      </c>
      <c r="D13" s="60" t="s">
        <v>314</v>
      </c>
      <c r="E13" s="2">
        <v>305</v>
      </c>
      <c r="F13" s="2">
        <v>325</v>
      </c>
      <c r="G13" s="2">
        <v>195</v>
      </c>
      <c r="H13" s="2">
        <v>210</v>
      </c>
      <c r="I13" s="214" t="s">
        <v>306</v>
      </c>
      <c r="J13" s="318">
        <f t="shared" si="0"/>
        <v>535</v>
      </c>
      <c r="K13" s="12">
        <v>325</v>
      </c>
      <c r="L13" s="2">
        <v>355</v>
      </c>
      <c r="M13" s="121">
        <v>385</v>
      </c>
      <c r="N13" s="322">
        <f t="shared" si="1"/>
        <v>920</v>
      </c>
      <c r="O13" s="202"/>
    </row>
    <row r="14" spans="1:15" ht="31.5" customHeight="1">
      <c r="A14" s="110">
        <v>275</v>
      </c>
      <c r="B14" s="1" t="s">
        <v>268</v>
      </c>
      <c r="C14" s="1" t="s">
        <v>24</v>
      </c>
      <c r="D14" s="2">
        <v>315</v>
      </c>
      <c r="E14" s="2">
        <v>335</v>
      </c>
      <c r="F14" s="60" t="s">
        <v>335</v>
      </c>
      <c r="G14" s="2">
        <v>185</v>
      </c>
      <c r="H14" s="60" t="s">
        <v>291</v>
      </c>
      <c r="I14" s="214" t="s">
        <v>291</v>
      </c>
      <c r="J14" s="318">
        <f t="shared" si="0"/>
        <v>520</v>
      </c>
      <c r="K14" s="12">
        <v>315</v>
      </c>
      <c r="L14" s="2">
        <v>355</v>
      </c>
      <c r="M14" s="121">
        <v>400</v>
      </c>
      <c r="N14" s="322">
        <f t="shared" si="1"/>
        <v>920</v>
      </c>
      <c r="O14" s="108"/>
    </row>
    <row r="15" spans="1:15" ht="31.5" customHeight="1">
      <c r="A15" s="138">
        <v>256.7</v>
      </c>
      <c r="B15" s="106" t="s">
        <v>94</v>
      </c>
      <c r="C15" s="107" t="s">
        <v>25</v>
      </c>
      <c r="D15" s="105">
        <v>225</v>
      </c>
      <c r="E15" s="105">
        <v>275</v>
      </c>
      <c r="F15" s="105">
        <v>325</v>
      </c>
      <c r="G15" s="105">
        <v>135</v>
      </c>
      <c r="H15" s="105">
        <v>150</v>
      </c>
      <c r="I15" s="152" t="s">
        <v>300</v>
      </c>
      <c r="J15" s="318">
        <f t="shared" si="0"/>
        <v>475</v>
      </c>
      <c r="K15" s="156">
        <v>315</v>
      </c>
      <c r="L15" s="105">
        <v>350</v>
      </c>
      <c r="M15" s="152" t="s">
        <v>347</v>
      </c>
      <c r="N15" s="322">
        <f t="shared" si="1"/>
        <v>825</v>
      </c>
      <c r="O15" s="108"/>
    </row>
    <row r="16" spans="1:15" ht="31.5" customHeight="1">
      <c r="A16" s="132">
        <v>267</v>
      </c>
      <c r="B16" s="142" t="s">
        <v>112</v>
      </c>
      <c r="C16" s="142" t="s">
        <v>113</v>
      </c>
      <c r="D16" s="457" t="s">
        <v>317</v>
      </c>
      <c r="E16" s="9">
        <v>245</v>
      </c>
      <c r="F16" s="9">
        <v>260</v>
      </c>
      <c r="G16" s="9">
        <v>215</v>
      </c>
      <c r="H16" s="9">
        <v>225</v>
      </c>
      <c r="I16" s="459" t="s">
        <v>289</v>
      </c>
      <c r="J16" s="318">
        <f t="shared" si="0"/>
        <v>485</v>
      </c>
      <c r="K16" s="160">
        <v>280</v>
      </c>
      <c r="L16" s="9">
        <v>305</v>
      </c>
      <c r="M16" s="245">
        <v>315</v>
      </c>
      <c r="N16" s="322">
        <f t="shared" si="1"/>
        <v>800</v>
      </c>
      <c r="O16" s="108"/>
    </row>
    <row r="17" spans="1:16" ht="31.5" customHeight="1">
      <c r="A17" s="141">
        <v>250.8</v>
      </c>
      <c r="B17" s="145" t="s">
        <v>153</v>
      </c>
      <c r="C17" s="145" t="s">
        <v>41</v>
      </c>
      <c r="D17" s="149">
        <v>225</v>
      </c>
      <c r="E17" s="149">
        <v>245</v>
      </c>
      <c r="F17" s="149">
        <v>265</v>
      </c>
      <c r="G17" s="149">
        <v>160</v>
      </c>
      <c r="H17" s="149" t="s">
        <v>300</v>
      </c>
      <c r="I17" s="154" t="s">
        <v>300</v>
      </c>
      <c r="J17" s="319">
        <f t="shared" si="0"/>
        <v>425</v>
      </c>
      <c r="K17" s="157">
        <v>275</v>
      </c>
      <c r="L17" s="149">
        <v>315</v>
      </c>
      <c r="M17" s="154">
        <v>330</v>
      </c>
      <c r="N17" s="322">
        <f t="shared" si="1"/>
        <v>755</v>
      </c>
      <c r="O17" s="108"/>
      <c r="P17" s="38"/>
    </row>
    <row r="18" spans="1:16" ht="31.5" customHeight="1" thickBot="1">
      <c r="A18" s="139">
        <v>248</v>
      </c>
      <c r="B18" s="393" t="s">
        <v>175</v>
      </c>
      <c r="C18" s="393" t="s">
        <v>55</v>
      </c>
      <c r="D18" s="391" t="s">
        <v>345</v>
      </c>
      <c r="E18" s="391" t="s">
        <v>345</v>
      </c>
      <c r="F18" s="391" t="s">
        <v>345</v>
      </c>
      <c r="G18" s="391"/>
      <c r="H18" s="391"/>
      <c r="I18" s="153"/>
      <c r="J18" s="320">
        <f t="shared" si="0"/>
        <v>0</v>
      </c>
      <c r="K18" s="392"/>
      <c r="L18" s="391"/>
      <c r="M18" s="153"/>
      <c r="N18" s="323" t="s">
        <v>334</v>
      </c>
      <c r="O18" s="108"/>
      <c r="P18" s="38"/>
    </row>
    <row r="19" spans="1:16" ht="21.75" customHeight="1">
      <c r="A19" s="118"/>
      <c r="B19" s="38"/>
      <c r="C19" s="38"/>
      <c r="D19" s="108"/>
      <c r="E19" s="108"/>
      <c r="F19" s="108"/>
      <c r="G19" s="108"/>
      <c r="H19" s="108"/>
      <c r="I19" s="108"/>
      <c r="J19" s="312"/>
      <c r="K19" s="108"/>
      <c r="L19" s="108"/>
      <c r="M19" s="108"/>
      <c r="N19" s="108"/>
      <c r="O19" s="108"/>
      <c r="P19" s="38"/>
    </row>
    <row r="20" spans="1:16" ht="21.75" customHeight="1">
      <c r="A20" s="118"/>
      <c r="B20" s="38"/>
      <c r="C20" s="38"/>
      <c r="D20" s="108"/>
      <c r="E20" s="108"/>
      <c r="F20" s="108"/>
      <c r="G20" s="108"/>
      <c r="H20" s="108"/>
      <c r="I20" s="108"/>
      <c r="J20" s="312"/>
      <c r="K20" s="108"/>
      <c r="L20" s="108"/>
      <c r="M20" s="108"/>
      <c r="N20" s="108"/>
      <c r="O20" s="108"/>
      <c r="P20" s="38"/>
    </row>
    <row r="21" spans="1:16" ht="21.75" customHeight="1">
      <c r="A21" s="118"/>
      <c r="B21" s="38"/>
      <c r="C21" s="38"/>
      <c r="D21" s="108"/>
      <c r="E21" s="108"/>
      <c r="F21" s="108"/>
      <c r="G21" s="108"/>
      <c r="H21" s="108"/>
      <c r="I21" s="108"/>
      <c r="J21" s="312"/>
      <c r="K21" s="108"/>
      <c r="L21" s="108"/>
      <c r="M21" s="108"/>
      <c r="N21" s="108"/>
      <c r="O21" s="108"/>
      <c r="P21" s="38"/>
    </row>
    <row r="22" spans="1:16" ht="12.75">
      <c r="A22" s="118"/>
      <c r="B22" s="38"/>
      <c r="C22" s="38"/>
      <c r="D22" s="38"/>
      <c r="E22" s="38"/>
      <c r="F22" s="38"/>
      <c r="G22" s="38"/>
      <c r="H22" s="38"/>
      <c r="I22" s="38"/>
      <c r="J22" s="312"/>
      <c r="K22" s="38"/>
      <c r="L22" s="38"/>
      <c r="M22" s="38"/>
      <c r="N22" s="108"/>
      <c r="O22" s="38"/>
      <c r="P22" s="38"/>
    </row>
    <row r="23" ht="12.75">
      <c r="J23" s="31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140625" style="119" customWidth="1"/>
    <col min="2" max="3" width="18.28125" style="0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7109375" style="0" customWidth="1"/>
  </cols>
  <sheetData>
    <row r="1" spans="1:15" ht="20.25">
      <c r="A1" s="538" t="s">
        <v>13</v>
      </c>
      <c r="B1" s="542" t="s">
        <v>238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43.5" customHeight="1">
      <c r="A3" s="111">
        <v>298</v>
      </c>
      <c r="B3" s="371" t="s">
        <v>154</v>
      </c>
      <c r="C3" s="372" t="s">
        <v>155</v>
      </c>
      <c r="D3" s="52">
        <v>385</v>
      </c>
      <c r="E3" s="52">
        <v>405</v>
      </c>
      <c r="F3" s="52">
        <v>415</v>
      </c>
      <c r="G3" s="52">
        <v>215</v>
      </c>
      <c r="H3" s="52">
        <v>225</v>
      </c>
      <c r="I3" s="122" t="s">
        <v>289</v>
      </c>
      <c r="J3" s="317">
        <f aca="true" t="shared" si="0" ref="J3:J12">MAX(D3:F3)+MAX(G3:I3)</f>
        <v>640</v>
      </c>
      <c r="K3" s="54">
        <v>385</v>
      </c>
      <c r="L3" s="52">
        <v>405</v>
      </c>
      <c r="M3" s="122">
        <v>415</v>
      </c>
      <c r="N3" s="321">
        <f aca="true" t="shared" si="1" ref="N3:N11">J3+MAX(K3:M3)</f>
        <v>1055</v>
      </c>
      <c r="O3" s="288">
        <v>1</v>
      </c>
    </row>
    <row r="4" spans="1:15" ht="43.5" customHeight="1">
      <c r="A4" s="110">
        <v>352.3</v>
      </c>
      <c r="B4" s="30" t="s">
        <v>204</v>
      </c>
      <c r="C4" s="11" t="s">
        <v>129</v>
      </c>
      <c r="D4" s="60" t="s">
        <v>345</v>
      </c>
      <c r="E4" s="60" t="s">
        <v>345</v>
      </c>
      <c r="F4" s="2">
        <v>300</v>
      </c>
      <c r="G4" s="2">
        <v>185</v>
      </c>
      <c r="H4" s="60" t="s">
        <v>321</v>
      </c>
      <c r="I4" s="121">
        <v>225</v>
      </c>
      <c r="J4" s="318">
        <f t="shared" si="0"/>
        <v>525</v>
      </c>
      <c r="K4" s="12">
        <v>400</v>
      </c>
      <c r="L4" s="2">
        <v>450</v>
      </c>
      <c r="M4" s="214" t="s">
        <v>354</v>
      </c>
      <c r="N4" s="322">
        <f t="shared" si="1"/>
        <v>975</v>
      </c>
      <c r="O4" s="289">
        <v>2</v>
      </c>
    </row>
    <row r="5" spans="1:15" ht="43.5" customHeight="1">
      <c r="A5" s="110">
        <v>293.4</v>
      </c>
      <c r="B5" s="30" t="s">
        <v>64</v>
      </c>
      <c r="C5" s="30" t="s">
        <v>30</v>
      </c>
      <c r="D5" s="2">
        <v>285</v>
      </c>
      <c r="E5" s="2">
        <v>305</v>
      </c>
      <c r="F5" s="60" t="s">
        <v>307</v>
      </c>
      <c r="G5" s="60" t="s">
        <v>332</v>
      </c>
      <c r="H5" s="2">
        <v>265</v>
      </c>
      <c r="I5" s="214" t="s">
        <v>333</v>
      </c>
      <c r="J5" s="318">
        <f t="shared" si="0"/>
        <v>570</v>
      </c>
      <c r="K5" s="12">
        <v>400</v>
      </c>
      <c r="L5" s="60" t="s">
        <v>351</v>
      </c>
      <c r="M5" s="214" t="s">
        <v>351</v>
      </c>
      <c r="N5" s="322">
        <f t="shared" si="1"/>
        <v>970</v>
      </c>
      <c r="O5" s="288">
        <v>3</v>
      </c>
    </row>
    <row r="6" spans="1:15" ht="43.5" customHeight="1">
      <c r="A6" s="110">
        <v>293.2</v>
      </c>
      <c r="B6" s="30" t="s">
        <v>130</v>
      </c>
      <c r="C6" s="30" t="s">
        <v>117</v>
      </c>
      <c r="D6" s="60" t="s">
        <v>307</v>
      </c>
      <c r="E6" s="2">
        <v>350</v>
      </c>
      <c r="F6" s="60" t="s">
        <v>340</v>
      </c>
      <c r="G6" s="2">
        <v>135</v>
      </c>
      <c r="H6" s="2">
        <v>145</v>
      </c>
      <c r="I6" s="214" t="s">
        <v>323</v>
      </c>
      <c r="J6" s="318">
        <f t="shared" si="0"/>
        <v>495</v>
      </c>
      <c r="K6" s="12">
        <v>405</v>
      </c>
      <c r="L6" s="2">
        <v>450</v>
      </c>
      <c r="M6" s="214" t="s">
        <v>353</v>
      </c>
      <c r="N6" s="322">
        <f t="shared" si="1"/>
        <v>945</v>
      </c>
      <c r="O6" s="289">
        <v>4</v>
      </c>
    </row>
    <row r="7" spans="1:15" ht="43.5" customHeight="1">
      <c r="A7" s="140">
        <v>275.1</v>
      </c>
      <c r="B7" s="161" t="s">
        <v>131</v>
      </c>
      <c r="C7" s="161" t="s">
        <v>100</v>
      </c>
      <c r="D7" s="218" t="s">
        <v>344</v>
      </c>
      <c r="E7" s="148">
        <v>300</v>
      </c>
      <c r="F7" s="148">
        <v>310</v>
      </c>
      <c r="G7" s="148">
        <v>200</v>
      </c>
      <c r="H7" s="148">
        <v>225</v>
      </c>
      <c r="I7" s="151">
        <v>235</v>
      </c>
      <c r="J7" s="318">
        <f t="shared" si="0"/>
        <v>545</v>
      </c>
      <c r="K7" s="155">
        <v>365</v>
      </c>
      <c r="L7" s="148">
        <v>385</v>
      </c>
      <c r="M7" s="448" t="s">
        <v>347</v>
      </c>
      <c r="N7" s="322">
        <f t="shared" si="1"/>
        <v>930</v>
      </c>
      <c r="O7" s="288">
        <v>5</v>
      </c>
    </row>
    <row r="8" spans="1:15" ht="43.5" customHeight="1">
      <c r="A8" s="110">
        <v>306</v>
      </c>
      <c r="B8" s="29" t="s">
        <v>156</v>
      </c>
      <c r="C8" s="29" t="s">
        <v>33</v>
      </c>
      <c r="D8" s="60" t="s">
        <v>307</v>
      </c>
      <c r="E8" s="2">
        <v>325</v>
      </c>
      <c r="F8" s="60" t="s">
        <v>335</v>
      </c>
      <c r="G8" s="2">
        <v>185</v>
      </c>
      <c r="H8" s="60" t="s">
        <v>291</v>
      </c>
      <c r="I8" s="121">
        <v>210</v>
      </c>
      <c r="J8" s="318">
        <f t="shared" si="0"/>
        <v>535</v>
      </c>
      <c r="K8" s="12">
        <v>315</v>
      </c>
      <c r="L8" s="2">
        <v>350</v>
      </c>
      <c r="M8" s="121">
        <v>375</v>
      </c>
      <c r="N8" s="322">
        <f t="shared" si="1"/>
        <v>910</v>
      </c>
      <c r="O8" s="289">
        <v>6</v>
      </c>
    </row>
    <row r="9" spans="1:15" ht="43.5" customHeight="1">
      <c r="A9" s="132">
        <v>275.8</v>
      </c>
      <c r="B9" s="30" t="s">
        <v>219</v>
      </c>
      <c r="C9" s="30" t="s">
        <v>205</v>
      </c>
      <c r="D9" s="2">
        <v>275</v>
      </c>
      <c r="E9" s="2">
        <v>300</v>
      </c>
      <c r="F9" s="2">
        <v>320</v>
      </c>
      <c r="G9" s="2">
        <v>185</v>
      </c>
      <c r="H9" s="60" t="s">
        <v>326</v>
      </c>
      <c r="I9" s="214" t="s">
        <v>326</v>
      </c>
      <c r="J9" s="318">
        <f t="shared" si="0"/>
        <v>505</v>
      </c>
      <c r="K9" s="12">
        <v>340</v>
      </c>
      <c r="L9" s="2">
        <v>375</v>
      </c>
      <c r="M9" s="121">
        <v>400</v>
      </c>
      <c r="N9" s="322">
        <f t="shared" si="1"/>
        <v>905</v>
      </c>
      <c r="O9" s="288">
        <v>7</v>
      </c>
    </row>
    <row r="10" spans="1:15" ht="43.5" customHeight="1">
      <c r="A10" s="141">
        <v>294.6</v>
      </c>
      <c r="B10" s="158" t="s">
        <v>220</v>
      </c>
      <c r="C10" s="159" t="s">
        <v>76</v>
      </c>
      <c r="D10" s="149">
        <v>260</v>
      </c>
      <c r="E10" s="149" t="s">
        <v>345</v>
      </c>
      <c r="F10" s="149" t="s">
        <v>345</v>
      </c>
      <c r="G10" s="149">
        <v>185</v>
      </c>
      <c r="H10" s="149">
        <v>205</v>
      </c>
      <c r="I10" s="154">
        <v>225</v>
      </c>
      <c r="J10" s="318">
        <f t="shared" si="0"/>
        <v>485</v>
      </c>
      <c r="K10" s="157">
        <v>340</v>
      </c>
      <c r="L10" s="149">
        <v>400</v>
      </c>
      <c r="M10" s="154" t="s">
        <v>351</v>
      </c>
      <c r="N10" s="322">
        <f t="shared" si="1"/>
        <v>885</v>
      </c>
      <c r="O10" s="289">
        <v>8</v>
      </c>
    </row>
    <row r="11" spans="1:15" ht="43.5" customHeight="1">
      <c r="A11" s="110">
        <v>301.2</v>
      </c>
      <c r="B11" s="27" t="s">
        <v>176</v>
      </c>
      <c r="C11" s="28" t="s">
        <v>177</v>
      </c>
      <c r="D11" s="2">
        <v>250</v>
      </c>
      <c r="E11" s="60" t="s">
        <v>345</v>
      </c>
      <c r="F11" s="2">
        <v>300</v>
      </c>
      <c r="G11" s="2">
        <v>185</v>
      </c>
      <c r="H11" s="60" t="s">
        <v>306</v>
      </c>
      <c r="I11" s="214" t="s">
        <v>306</v>
      </c>
      <c r="J11" s="319">
        <f t="shared" si="0"/>
        <v>485</v>
      </c>
      <c r="K11" s="58" t="s">
        <v>335</v>
      </c>
      <c r="L11" s="2">
        <v>350</v>
      </c>
      <c r="M11" s="214" t="s">
        <v>337</v>
      </c>
      <c r="N11" s="322">
        <f t="shared" si="1"/>
        <v>835</v>
      </c>
      <c r="O11" s="288">
        <v>9</v>
      </c>
    </row>
    <row r="12" spans="1:15" ht="43.5" customHeight="1" thickBot="1">
      <c r="A12" s="507">
        <v>369.7</v>
      </c>
      <c r="B12" s="508" t="s">
        <v>52</v>
      </c>
      <c r="C12" s="509" t="s">
        <v>53</v>
      </c>
      <c r="D12" s="510" t="s">
        <v>365</v>
      </c>
      <c r="E12" s="510" t="s">
        <v>359</v>
      </c>
      <c r="F12" s="510" t="s">
        <v>359</v>
      </c>
      <c r="G12" s="510"/>
      <c r="H12" s="510"/>
      <c r="I12" s="511"/>
      <c r="J12" s="320">
        <f t="shared" si="0"/>
        <v>0</v>
      </c>
      <c r="K12" s="512"/>
      <c r="L12" s="510"/>
      <c r="M12" s="511"/>
      <c r="N12" s="323" t="s">
        <v>334</v>
      </c>
      <c r="O12" s="513">
        <v>10</v>
      </c>
    </row>
    <row r="13" spans="1:15" ht="43.5" customHeight="1">
      <c r="A13" s="201"/>
      <c r="B13" s="242"/>
      <c r="C13" s="242"/>
      <c r="D13" s="202"/>
      <c r="E13" s="202"/>
      <c r="F13" s="202"/>
      <c r="G13" s="202"/>
      <c r="H13" s="202"/>
      <c r="I13" s="202"/>
      <c r="J13" s="312"/>
      <c r="K13" s="202"/>
      <c r="L13" s="202"/>
      <c r="M13" s="202"/>
      <c r="N13" s="316"/>
      <c r="O13" s="202"/>
    </row>
    <row r="14" spans="1:15" ht="43.5" customHeight="1">
      <c r="A14" s="118"/>
      <c r="B14" s="38"/>
      <c r="C14" s="38"/>
      <c r="D14" s="108"/>
      <c r="E14" s="108"/>
      <c r="F14" s="108"/>
      <c r="G14" s="108"/>
      <c r="H14" s="108"/>
      <c r="I14" s="108"/>
      <c r="J14" s="312"/>
      <c r="K14" s="108"/>
      <c r="L14" s="108"/>
      <c r="M14" s="108"/>
      <c r="N14" s="316"/>
      <c r="O14" s="108"/>
    </row>
    <row r="15" spans="1:15" ht="12.75">
      <c r="A15" s="118"/>
      <c r="B15" s="38"/>
      <c r="C15" s="38"/>
      <c r="D15" s="38"/>
      <c r="E15" s="38"/>
      <c r="F15" s="38"/>
      <c r="G15" s="38"/>
      <c r="H15" s="38"/>
      <c r="I15" s="38"/>
      <c r="J15" s="312"/>
      <c r="K15" s="38"/>
      <c r="L15" s="38"/>
      <c r="M15" s="38"/>
      <c r="N15" s="316"/>
      <c r="O15" s="38"/>
    </row>
    <row r="16" spans="1:15" ht="12.75">
      <c r="A16" s="118"/>
      <c r="B16" s="38"/>
      <c r="C16" s="38"/>
      <c r="D16" s="38"/>
      <c r="E16" s="38"/>
      <c r="F16" s="38"/>
      <c r="G16" s="38"/>
      <c r="H16" s="38"/>
      <c r="I16" s="38"/>
      <c r="J16" s="312"/>
      <c r="K16" s="38"/>
      <c r="L16" s="38"/>
      <c r="M16" s="38"/>
      <c r="N16" s="316"/>
      <c r="O16" s="38"/>
    </row>
    <row r="17" spans="1:15" ht="12.75">
      <c r="A17" s="118"/>
      <c r="B17" s="38"/>
      <c r="C17" s="38"/>
      <c r="D17" s="38"/>
      <c r="E17" s="38"/>
      <c r="F17" s="38"/>
      <c r="G17" s="38"/>
      <c r="H17" s="38"/>
      <c r="I17" s="38"/>
      <c r="J17" s="312"/>
      <c r="K17" s="38"/>
      <c r="L17" s="38"/>
      <c r="M17" s="38"/>
      <c r="N17" s="316"/>
      <c r="O17" s="38"/>
    </row>
    <row r="18" spans="1:15" ht="12.75">
      <c r="A18" s="118"/>
      <c r="B18" s="38"/>
      <c r="C18" s="38"/>
      <c r="D18" s="38"/>
      <c r="E18" s="38"/>
      <c r="F18" s="38"/>
      <c r="G18" s="38"/>
      <c r="H18" s="38"/>
      <c r="I18" s="38"/>
      <c r="J18" s="312"/>
      <c r="K18" s="38"/>
      <c r="L18" s="38"/>
      <c r="M18" s="38"/>
      <c r="N18" s="316"/>
      <c r="O18" s="38"/>
    </row>
    <row r="19" spans="1:15" ht="12.75">
      <c r="A19" s="118"/>
      <c r="B19" s="38"/>
      <c r="C19" s="38"/>
      <c r="D19" s="38"/>
      <c r="E19" s="38"/>
      <c r="F19" s="38"/>
      <c r="G19" s="38"/>
      <c r="H19" s="38"/>
      <c r="I19" s="38"/>
      <c r="J19" s="312"/>
      <c r="K19" s="38"/>
      <c r="L19" s="38"/>
      <c r="M19" s="38"/>
      <c r="N19" s="108"/>
      <c r="O19" s="38"/>
    </row>
    <row r="20" spans="1:15" ht="12.75">
      <c r="A20" s="118"/>
      <c r="B20" s="38"/>
      <c r="C20" s="38"/>
      <c r="D20" s="38"/>
      <c r="E20" s="38"/>
      <c r="F20" s="38"/>
      <c r="G20" s="38"/>
      <c r="H20" s="38"/>
      <c r="I20" s="38"/>
      <c r="J20" s="312"/>
      <c r="K20" s="38"/>
      <c r="L20" s="38"/>
      <c r="M20" s="38"/>
      <c r="N20" s="108"/>
      <c r="O20" s="38"/>
    </row>
    <row r="21" spans="1:15" ht="12.75">
      <c r="A21" s="118"/>
      <c r="B21" s="38"/>
      <c r="C21" s="38"/>
      <c r="D21" s="38"/>
      <c r="E21" s="38"/>
      <c r="F21" s="38"/>
      <c r="G21" s="38"/>
      <c r="H21" s="38"/>
      <c r="I21" s="38"/>
      <c r="J21" s="312"/>
      <c r="K21" s="38"/>
      <c r="L21" s="38"/>
      <c r="M21" s="38"/>
      <c r="N21" s="108"/>
      <c r="O21" s="38"/>
    </row>
    <row r="22" spans="1:15" ht="12.75">
      <c r="A22" s="118"/>
      <c r="B22" s="38"/>
      <c r="C22" s="38"/>
      <c r="D22" s="38"/>
      <c r="E22" s="38"/>
      <c r="F22" s="38"/>
      <c r="G22" s="38"/>
      <c r="H22" s="38"/>
      <c r="I22" s="38"/>
      <c r="J22" s="312"/>
      <c r="K22" s="38"/>
      <c r="L22" s="38"/>
      <c r="M22" s="38"/>
      <c r="N22" s="108"/>
      <c r="O22" s="38"/>
    </row>
    <row r="23" spans="1:15" ht="12.75">
      <c r="A23" s="118"/>
      <c r="B23" s="38"/>
      <c r="C23" s="38"/>
      <c r="D23" s="38"/>
      <c r="E23" s="38"/>
      <c r="F23" s="38"/>
      <c r="G23" s="38"/>
      <c r="H23" s="38"/>
      <c r="I23" s="38"/>
      <c r="J23" s="312"/>
      <c r="K23" s="38"/>
      <c r="L23" s="38"/>
      <c r="M23" s="38"/>
      <c r="N23" s="108"/>
      <c r="O23" s="38"/>
    </row>
    <row r="24" spans="1:15" ht="12.75">
      <c r="A24" s="118"/>
      <c r="B24" s="38"/>
      <c r="C24" s="38"/>
      <c r="D24" s="38"/>
      <c r="E24" s="38"/>
      <c r="F24" s="38"/>
      <c r="G24" s="38"/>
      <c r="H24" s="38"/>
      <c r="I24" s="38"/>
      <c r="J24" s="108"/>
      <c r="K24" s="38"/>
      <c r="L24" s="38"/>
      <c r="M24" s="38"/>
      <c r="N24" s="108"/>
      <c r="O24" s="38"/>
    </row>
    <row r="25" spans="1:15" ht="12.75">
      <c r="A25" s="118"/>
      <c r="B25" s="38"/>
      <c r="C25" s="38"/>
      <c r="D25" s="38"/>
      <c r="E25" s="38"/>
      <c r="F25" s="38"/>
      <c r="G25" s="38"/>
      <c r="H25" s="38"/>
      <c r="I25" s="38"/>
      <c r="J25" s="108"/>
      <c r="K25" s="38"/>
      <c r="L25" s="38"/>
      <c r="M25" s="38"/>
      <c r="N25" s="108"/>
      <c r="O25" s="38"/>
    </row>
  </sheetData>
  <sheetProtection/>
  <mergeCells count="6">
    <mergeCell ref="K1:M1"/>
    <mergeCell ref="O1:O2"/>
    <mergeCell ref="A1:A2"/>
    <mergeCell ref="B1:C1"/>
    <mergeCell ref="D1:F1"/>
    <mergeCell ref="G1:J1"/>
  </mergeCells>
  <printOptions/>
  <pageMargins left="0.1" right="0.1" top="0.6" bottom="0.1" header="0.1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6.7109375" style="119" customWidth="1"/>
    <col min="2" max="2" width="20.140625" style="0" bestFit="1" customWidth="1"/>
    <col min="3" max="3" width="18.28125" style="0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57421875" style="10" customWidth="1"/>
  </cols>
  <sheetData>
    <row r="1" spans="1:15" ht="20.25" customHeight="1">
      <c r="A1" s="538" t="s">
        <v>13</v>
      </c>
      <c r="B1" s="542" t="s">
        <v>228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9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38.25" customHeight="1">
      <c r="A3" s="163">
        <v>113.6</v>
      </c>
      <c r="B3" s="94" t="s">
        <v>74</v>
      </c>
      <c r="C3" s="94" t="s">
        <v>21</v>
      </c>
      <c r="D3" s="92">
        <v>185</v>
      </c>
      <c r="E3" s="92"/>
      <c r="F3" s="92"/>
      <c r="G3" s="92">
        <v>135</v>
      </c>
      <c r="H3" s="92"/>
      <c r="I3" s="166"/>
      <c r="J3" s="317">
        <f aca="true" t="shared" si="0" ref="J3:J11">MAX(D3:F3)+MAX(G3:I3)</f>
        <v>320</v>
      </c>
      <c r="K3" s="93">
        <v>240</v>
      </c>
      <c r="L3" s="92"/>
      <c r="M3" s="166"/>
      <c r="N3" s="321">
        <f aca="true" t="shared" si="1" ref="N3:N11">J3+MAX(K3:M3)</f>
        <v>560</v>
      </c>
      <c r="O3" s="296">
        <v>1</v>
      </c>
    </row>
    <row r="4" spans="1:15" ht="38.25" customHeight="1">
      <c r="A4" s="132">
        <v>113.6</v>
      </c>
      <c r="B4" s="29" t="s">
        <v>178</v>
      </c>
      <c r="C4" s="29" t="s">
        <v>68</v>
      </c>
      <c r="D4" s="2">
        <v>185</v>
      </c>
      <c r="E4" s="2"/>
      <c r="F4" s="2"/>
      <c r="G4" s="2">
        <v>135</v>
      </c>
      <c r="H4" s="2"/>
      <c r="I4" s="121"/>
      <c r="J4" s="318">
        <f t="shared" si="0"/>
        <v>320</v>
      </c>
      <c r="K4" s="12">
        <v>225</v>
      </c>
      <c r="L4" s="2"/>
      <c r="M4" s="121"/>
      <c r="N4" s="322">
        <f t="shared" si="1"/>
        <v>545</v>
      </c>
      <c r="O4" s="297">
        <v>2</v>
      </c>
    </row>
    <row r="5" spans="1:15" ht="38.25" customHeight="1">
      <c r="A5" s="164">
        <v>113.9</v>
      </c>
      <c r="B5" s="136" t="s">
        <v>273</v>
      </c>
      <c r="C5" s="136" t="s">
        <v>26</v>
      </c>
      <c r="D5" s="135">
        <v>200</v>
      </c>
      <c r="E5" s="135"/>
      <c r="F5" s="135"/>
      <c r="G5" s="135">
        <v>120</v>
      </c>
      <c r="H5" s="135"/>
      <c r="I5" s="167"/>
      <c r="J5" s="318">
        <f t="shared" si="0"/>
        <v>320</v>
      </c>
      <c r="K5" s="169">
        <v>225</v>
      </c>
      <c r="L5" s="135"/>
      <c r="M5" s="167"/>
      <c r="N5" s="322">
        <f t="shared" si="1"/>
        <v>545</v>
      </c>
      <c r="O5" s="296">
        <v>3</v>
      </c>
    </row>
    <row r="6" spans="1:15" ht="38.25" customHeight="1">
      <c r="A6" s="140">
        <v>114</v>
      </c>
      <c r="B6" s="161" t="s">
        <v>95</v>
      </c>
      <c r="C6" s="161" t="s">
        <v>68</v>
      </c>
      <c r="D6" s="148">
        <v>185</v>
      </c>
      <c r="E6" s="148"/>
      <c r="F6" s="148"/>
      <c r="G6" s="148">
        <v>125</v>
      </c>
      <c r="H6" s="148"/>
      <c r="I6" s="151"/>
      <c r="J6" s="318">
        <f t="shared" si="0"/>
        <v>310</v>
      </c>
      <c r="K6" s="155">
        <v>215</v>
      </c>
      <c r="L6" s="148"/>
      <c r="M6" s="151"/>
      <c r="N6" s="322">
        <f t="shared" si="1"/>
        <v>525</v>
      </c>
      <c r="O6" s="297">
        <v>4</v>
      </c>
    </row>
    <row r="7" spans="1:15" ht="38.25" customHeight="1">
      <c r="A7" s="111">
        <v>113.8</v>
      </c>
      <c r="B7" s="53" t="s">
        <v>134</v>
      </c>
      <c r="C7" s="53" t="s">
        <v>65</v>
      </c>
      <c r="D7" s="52">
        <v>180</v>
      </c>
      <c r="E7" s="52"/>
      <c r="F7" s="52"/>
      <c r="G7" s="52">
        <v>110</v>
      </c>
      <c r="H7" s="52"/>
      <c r="I7" s="122"/>
      <c r="J7" s="318">
        <f t="shared" si="0"/>
        <v>290</v>
      </c>
      <c r="K7" s="54">
        <v>215</v>
      </c>
      <c r="L7" s="52"/>
      <c r="M7" s="122"/>
      <c r="N7" s="322">
        <f t="shared" si="1"/>
        <v>505</v>
      </c>
      <c r="O7" s="296">
        <v>5</v>
      </c>
    </row>
    <row r="8" spans="1:15" ht="38.25" customHeight="1">
      <c r="A8" s="110">
        <v>102</v>
      </c>
      <c r="B8" s="27" t="s">
        <v>135</v>
      </c>
      <c r="C8" s="28" t="s">
        <v>32</v>
      </c>
      <c r="D8" s="2">
        <v>145</v>
      </c>
      <c r="E8" s="2"/>
      <c r="F8" s="2"/>
      <c r="G8" s="2">
        <v>110</v>
      </c>
      <c r="H8" s="2"/>
      <c r="I8" s="121"/>
      <c r="J8" s="318">
        <f t="shared" si="0"/>
        <v>255</v>
      </c>
      <c r="K8" s="12">
        <v>215</v>
      </c>
      <c r="L8" s="2"/>
      <c r="M8" s="121"/>
      <c r="N8" s="322">
        <f t="shared" si="1"/>
        <v>470</v>
      </c>
      <c r="O8" s="297">
        <v>6</v>
      </c>
    </row>
    <row r="9" spans="1:15" ht="38.25" customHeight="1">
      <c r="A9" s="165">
        <v>113.6</v>
      </c>
      <c r="B9" s="83" t="s">
        <v>114</v>
      </c>
      <c r="C9" s="162" t="s">
        <v>40</v>
      </c>
      <c r="D9" s="81">
        <v>165</v>
      </c>
      <c r="E9" s="81"/>
      <c r="F9" s="81"/>
      <c r="G9" s="81">
        <v>100</v>
      </c>
      <c r="H9" s="81"/>
      <c r="I9" s="168"/>
      <c r="J9" s="318">
        <f t="shared" si="0"/>
        <v>265</v>
      </c>
      <c r="K9" s="82">
        <v>200</v>
      </c>
      <c r="L9" s="81"/>
      <c r="M9" s="168"/>
      <c r="N9" s="322">
        <f t="shared" si="1"/>
        <v>465</v>
      </c>
      <c r="O9" s="296">
        <v>7</v>
      </c>
    </row>
    <row r="10" spans="1:15" ht="38.25" customHeight="1">
      <c r="A10" s="110">
        <v>109.5</v>
      </c>
      <c r="B10" s="1" t="s">
        <v>266</v>
      </c>
      <c r="C10" s="1" t="s">
        <v>44</v>
      </c>
      <c r="D10" s="2">
        <v>130</v>
      </c>
      <c r="E10" s="2"/>
      <c r="F10" s="2"/>
      <c r="G10" s="2">
        <v>100</v>
      </c>
      <c r="H10" s="2"/>
      <c r="I10" s="121"/>
      <c r="J10" s="318">
        <f t="shared" si="0"/>
        <v>230</v>
      </c>
      <c r="K10" s="12">
        <v>225</v>
      </c>
      <c r="L10" s="2"/>
      <c r="M10" s="121"/>
      <c r="N10" s="322">
        <f t="shared" si="1"/>
        <v>455</v>
      </c>
      <c r="O10" s="297">
        <v>8</v>
      </c>
    </row>
    <row r="11" spans="1:15" ht="38.25" customHeight="1" thickBot="1">
      <c r="A11" s="220">
        <v>96.6</v>
      </c>
      <c r="B11" s="341" t="s">
        <v>136</v>
      </c>
      <c r="C11" s="341" t="s">
        <v>76</v>
      </c>
      <c r="D11" s="308">
        <v>115</v>
      </c>
      <c r="E11" s="308"/>
      <c r="F11" s="308"/>
      <c r="G11" s="308">
        <v>80</v>
      </c>
      <c r="H11" s="308"/>
      <c r="I11" s="309"/>
      <c r="J11" s="320">
        <f t="shared" si="0"/>
        <v>195</v>
      </c>
      <c r="K11" s="310">
        <v>175</v>
      </c>
      <c r="L11" s="308"/>
      <c r="M11" s="309"/>
      <c r="N11" s="323">
        <f t="shared" si="1"/>
        <v>370</v>
      </c>
      <c r="O11" s="311">
        <v>9</v>
      </c>
    </row>
    <row r="12" spans="1:18" s="137" customFormat="1" ht="38.25" customHeight="1">
      <c r="A12" s="201"/>
      <c r="B12" s="242"/>
      <c r="C12" s="242"/>
      <c r="D12" s="202"/>
      <c r="E12" s="202"/>
      <c r="F12" s="202"/>
      <c r="G12" s="202"/>
      <c r="H12" s="202"/>
      <c r="I12" s="202"/>
      <c r="J12" s="312"/>
      <c r="K12" s="202"/>
      <c r="L12" s="202"/>
      <c r="M12" s="202"/>
      <c r="N12" s="108"/>
      <c r="O12" s="314"/>
      <c r="P12" s="313"/>
      <c r="Q12" s="313"/>
      <c r="R12" s="313"/>
    </row>
    <row r="13" spans="1:18" ht="38.25" customHeight="1">
      <c r="A13" s="118"/>
      <c r="B13" s="38"/>
      <c r="C13" s="38"/>
      <c r="D13" s="108"/>
      <c r="E13" s="108"/>
      <c r="F13" s="108"/>
      <c r="G13" s="108"/>
      <c r="H13" s="108"/>
      <c r="I13" s="108"/>
      <c r="J13" s="312"/>
      <c r="K13" s="108"/>
      <c r="L13" s="108"/>
      <c r="M13" s="108"/>
      <c r="N13" s="108"/>
      <c r="O13" s="108"/>
      <c r="P13" s="38"/>
      <c r="Q13" s="38"/>
      <c r="R13" s="38"/>
    </row>
    <row r="14" spans="1:18" ht="38.25" customHeight="1">
      <c r="A14" s="118"/>
      <c r="B14" s="38"/>
      <c r="C14" s="38"/>
      <c r="D14" s="108"/>
      <c r="E14" s="108"/>
      <c r="F14" s="108"/>
      <c r="G14" s="108"/>
      <c r="H14" s="108"/>
      <c r="I14" s="108"/>
      <c r="J14" s="312"/>
      <c r="K14" s="108"/>
      <c r="L14" s="108"/>
      <c r="M14" s="108"/>
      <c r="N14" s="108"/>
      <c r="O14" s="108"/>
      <c r="P14" s="38"/>
      <c r="Q14" s="38"/>
      <c r="R14" s="38"/>
    </row>
    <row r="15" spans="1:18" ht="12.75">
      <c r="A15" s="118"/>
      <c r="B15" s="38"/>
      <c r="C15" s="38"/>
      <c r="D15" s="38"/>
      <c r="E15" s="38"/>
      <c r="F15" s="38"/>
      <c r="G15" s="38"/>
      <c r="H15" s="38"/>
      <c r="I15" s="38"/>
      <c r="J15" s="312"/>
      <c r="K15" s="38"/>
      <c r="L15" s="38"/>
      <c r="M15" s="38"/>
      <c r="N15" s="108"/>
      <c r="O15" s="108"/>
      <c r="P15" s="38"/>
      <c r="Q15" s="38"/>
      <c r="R15" s="38"/>
    </row>
    <row r="16" spans="1:18" ht="12.75">
      <c r="A16" s="118"/>
      <c r="B16" s="38"/>
      <c r="C16" s="38"/>
      <c r="D16" s="38"/>
      <c r="E16" s="38"/>
      <c r="F16" s="38"/>
      <c r="G16" s="38"/>
      <c r="H16" s="38"/>
      <c r="I16" s="38"/>
      <c r="J16" s="312"/>
      <c r="K16" s="38"/>
      <c r="L16" s="38"/>
      <c r="M16" s="38"/>
      <c r="N16" s="108"/>
      <c r="O16" s="108"/>
      <c r="P16" s="38"/>
      <c r="Q16" s="38"/>
      <c r="R16" s="38"/>
    </row>
    <row r="17" spans="1:18" ht="12.75">
      <c r="A17" s="118"/>
      <c r="B17" s="38"/>
      <c r="C17" s="38"/>
      <c r="D17" s="38"/>
      <c r="E17" s="38"/>
      <c r="F17" s="38"/>
      <c r="G17" s="38"/>
      <c r="H17" s="38"/>
      <c r="I17" s="38"/>
      <c r="J17" s="312"/>
      <c r="K17" s="38"/>
      <c r="L17" s="38"/>
      <c r="M17" s="38"/>
      <c r="N17" s="108"/>
      <c r="O17" s="108"/>
      <c r="P17" s="38"/>
      <c r="Q17" s="38"/>
      <c r="R17" s="38"/>
    </row>
    <row r="18" spans="1:18" ht="12.75">
      <c r="A18" s="118"/>
      <c r="B18" s="38"/>
      <c r="C18" s="38"/>
      <c r="D18" s="38"/>
      <c r="E18" s="38"/>
      <c r="F18" s="38"/>
      <c r="G18" s="38"/>
      <c r="H18" s="38"/>
      <c r="I18" s="38"/>
      <c r="J18" s="108"/>
      <c r="K18" s="38"/>
      <c r="L18" s="38"/>
      <c r="M18" s="38"/>
      <c r="N18" s="108"/>
      <c r="O18" s="108"/>
      <c r="P18" s="38"/>
      <c r="Q18" s="38"/>
      <c r="R18" s="38"/>
    </row>
    <row r="19" spans="1:18" ht="12.75">
      <c r="A19" s="118"/>
      <c r="B19" s="38"/>
      <c r="C19" s="38"/>
      <c r="D19" s="38"/>
      <c r="E19" s="38"/>
      <c r="F19" s="38"/>
      <c r="G19" s="38"/>
      <c r="H19" s="38"/>
      <c r="I19" s="38"/>
      <c r="J19" s="108"/>
      <c r="K19" s="38"/>
      <c r="L19" s="38"/>
      <c r="M19" s="38"/>
      <c r="N19" s="108"/>
      <c r="O19" s="108"/>
      <c r="P19" s="38"/>
      <c r="Q19" s="38"/>
      <c r="R19" s="3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140625" style="119" customWidth="1"/>
    <col min="2" max="2" width="18.28125" style="0" customWidth="1"/>
    <col min="3" max="3" width="15.00390625" style="0" bestFit="1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7109375" style="0" customWidth="1"/>
  </cols>
  <sheetData>
    <row r="1" spans="1:15" ht="20.25" customHeight="1">
      <c r="A1" s="538" t="s">
        <v>13</v>
      </c>
      <c r="B1" s="542" t="s">
        <v>229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48" customHeight="1">
      <c r="A3" s="173">
        <v>120</v>
      </c>
      <c r="B3" s="346" t="s">
        <v>75</v>
      </c>
      <c r="C3" s="346" t="s">
        <v>20</v>
      </c>
      <c r="D3" s="347">
        <v>185</v>
      </c>
      <c r="E3" s="345" t="s">
        <v>306</v>
      </c>
      <c r="F3" s="345" t="s">
        <v>298</v>
      </c>
      <c r="G3" s="345">
        <v>155</v>
      </c>
      <c r="H3" s="345">
        <v>165</v>
      </c>
      <c r="I3" s="180">
        <v>175</v>
      </c>
      <c r="J3" s="317">
        <f aca="true" t="shared" si="0" ref="J3:J12">MAX(D3:F3)+MAX(G3:I3)</f>
        <v>360</v>
      </c>
      <c r="K3" s="184">
        <v>265</v>
      </c>
      <c r="L3" s="345">
        <v>300</v>
      </c>
      <c r="M3" s="180">
        <v>320</v>
      </c>
      <c r="N3" s="321">
        <f aca="true" t="shared" si="1" ref="N3:N12">J3+MAX(K3:M3)</f>
        <v>680</v>
      </c>
      <c r="O3" s="290">
        <v>1</v>
      </c>
    </row>
    <row r="4" spans="1:15" ht="48" customHeight="1">
      <c r="A4" s="110">
        <v>121.6</v>
      </c>
      <c r="B4" s="27" t="s">
        <v>179</v>
      </c>
      <c r="C4" s="27" t="s">
        <v>180</v>
      </c>
      <c r="D4" s="26">
        <v>190</v>
      </c>
      <c r="E4" s="59" t="s">
        <v>301</v>
      </c>
      <c r="F4" s="3">
        <v>220</v>
      </c>
      <c r="G4" s="3">
        <v>170</v>
      </c>
      <c r="H4" s="59" t="s">
        <v>302</v>
      </c>
      <c r="I4" s="188" t="s">
        <v>302</v>
      </c>
      <c r="J4" s="318">
        <f t="shared" si="0"/>
        <v>390</v>
      </c>
      <c r="K4" s="183">
        <v>270</v>
      </c>
      <c r="L4" s="3">
        <v>280</v>
      </c>
      <c r="M4" s="179">
        <v>290</v>
      </c>
      <c r="N4" s="322">
        <f t="shared" si="1"/>
        <v>680</v>
      </c>
      <c r="O4" s="290">
        <v>2</v>
      </c>
    </row>
    <row r="5" spans="1:15" ht="48" customHeight="1">
      <c r="A5" s="171">
        <v>122.2</v>
      </c>
      <c r="B5" s="170" t="s">
        <v>115</v>
      </c>
      <c r="C5" s="170" t="s">
        <v>26</v>
      </c>
      <c r="D5" s="349">
        <v>245</v>
      </c>
      <c r="E5" s="348" t="s">
        <v>293</v>
      </c>
      <c r="F5" s="348">
        <v>255</v>
      </c>
      <c r="G5" s="348">
        <v>135</v>
      </c>
      <c r="H5" s="348">
        <v>145</v>
      </c>
      <c r="I5" s="177" t="s">
        <v>294</v>
      </c>
      <c r="J5" s="318">
        <f t="shared" si="0"/>
        <v>400</v>
      </c>
      <c r="K5" s="181">
        <v>275</v>
      </c>
      <c r="L5" s="348" t="s">
        <v>295</v>
      </c>
      <c r="M5" s="177" t="s">
        <v>296</v>
      </c>
      <c r="N5" s="322">
        <f t="shared" si="1"/>
        <v>675</v>
      </c>
      <c r="O5" s="290">
        <v>3</v>
      </c>
    </row>
    <row r="6" spans="1:15" ht="48" customHeight="1">
      <c r="A6" s="110">
        <v>122.7</v>
      </c>
      <c r="B6" s="35" t="s">
        <v>37</v>
      </c>
      <c r="C6" s="35" t="s">
        <v>36</v>
      </c>
      <c r="D6" s="59">
        <v>205</v>
      </c>
      <c r="E6" s="3">
        <v>225</v>
      </c>
      <c r="F6" s="59" t="s">
        <v>298</v>
      </c>
      <c r="G6" s="3">
        <v>125</v>
      </c>
      <c r="H6" s="3">
        <v>135</v>
      </c>
      <c r="I6" s="179">
        <v>145</v>
      </c>
      <c r="J6" s="318">
        <f t="shared" si="0"/>
        <v>370</v>
      </c>
      <c r="K6" s="183">
        <v>275</v>
      </c>
      <c r="L6" s="3">
        <v>300</v>
      </c>
      <c r="M6" s="188" t="s">
        <v>307</v>
      </c>
      <c r="N6" s="322">
        <f t="shared" si="1"/>
        <v>670</v>
      </c>
      <c r="O6" s="290">
        <v>4</v>
      </c>
    </row>
    <row r="7" spans="1:15" ht="48" customHeight="1">
      <c r="A7" s="172">
        <v>120.2</v>
      </c>
      <c r="B7" s="354" t="s">
        <v>181</v>
      </c>
      <c r="C7" s="354" t="s">
        <v>45</v>
      </c>
      <c r="D7" s="355" t="s">
        <v>297</v>
      </c>
      <c r="E7" s="353">
        <v>220</v>
      </c>
      <c r="F7" s="353" t="s">
        <v>298</v>
      </c>
      <c r="G7" s="353">
        <v>135</v>
      </c>
      <c r="H7" s="353" t="s">
        <v>299</v>
      </c>
      <c r="I7" s="178" t="s">
        <v>299</v>
      </c>
      <c r="J7" s="318">
        <f t="shared" si="0"/>
        <v>355</v>
      </c>
      <c r="K7" s="182">
        <v>295</v>
      </c>
      <c r="L7" s="353">
        <v>305</v>
      </c>
      <c r="M7" s="178">
        <v>310</v>
      </c>
      <c r="N7" s="322">
        <f t="shared" si="1"/>
        <v>665</v>
      </c>
      <c r="O7" s="290">
        <v>5</v>
      </c>
    </row>
    <row r="8" spans="1:15" ht="48" customHeight="1">
      <c r="A8" s="110">
        <v>123</v>
      </c>
      <c r="B8" s="27" t="s">
        <v>183</v>
      </c>
      <c r="C8" s="27" t="s">
        <v>24</v>
      </c>
      <c r="D8" s="59">
        <v>215</v>
      </c>
      <c r="E8" s="59">
        <v>225</v>
      </c>
      <c r="F8" s="3">
        <v>240</v>
      </c>
      <c r="G8" s="3">
        <v>155</v>
      </c>
      <c r="H8" s="59" t="s">
        <v>300</v>
      </c>
      <c r="I8" s="188" t="s">
        <v>300</v>
      </c>
      <c r="J8" s="318">
        <f t="shared" si="0"/>
        <v>395</v>
      </c>
      <c r="K8" s="183">
        <v>265</v>
      </c>
      <c r="L8" s="59" t="s">
        <v>295</v>
      </c>
      <c r="M8" s="188" t="s">
        <v>296</v>
      </c>
      <c r="N8" s="322">
        <f t="shared" si="1"/>
        <v>660</v>
      </c>
      <c r="O8" s="290">
        <v>6</v>
      </c>
    </row>
    <row r="9" spans="1:15" ht="48" customHeight="1">
      <c r="A9" s="110">
        <v>120.6</v>
      </c>
      <c r="B9" s="27" t="s">
        <v>206</v>
      </c>
      <c r="C9" s="27" t="s">
        <v>292</v>
      </c>
      <c r="D9" s="59">
        <v>185</v>
      </c>
      <c r="E9" s="3">
        <v>205</v>
      </c>
      <c r="F9" s="59" t="s">
        <v>298</v>
      </c>
      <c r="G9" s="3">
        <v>135</v>
      </c>
      <c r="H9" s="59" t="s">
        <v>308</v>
      </c>
      <c r="I9" s="188" t="s">
        <v>308</v>
      </c>
      <c r="J9" s="318">
        <f t="shared" si="0"/>
        <v>340</v>
      </c>
      <c r="K9" s="183">
        <v>275</v>
      </c>
      <c r="L9" s="3">
        <v>305</v>
      </c>
      <c r="M9" s="179">
        <v>315</v>
      </c>
      <c r="N9" s="322">
        <f t="shared" si="1"/>
        <v>655</v>
      </c>
      <c r="O9" s="290">
        <v>7</v>
      </c>
    </row>
    <row r="10" spans="1:15" ht="48" customHeight="1">
      <c r="A10" s="110">
        <v>121.3</v>
      </c>
      <c r="B10" s="30" t="s">
        <v>157</v>
      </c>
      <c r="C10" s="30" t="s">
        <v>58</v>
      </c>
      <c r="D10" s="59">
        <v>165</v>
      </c>
      <c r="E10" s="3">
        <v>185</v>
      </c>
      <c r="F10" s="3">
        <v>200</v>
      </c>
      <c r="G10" s="3">
        <v>130</v>
      </c>
      <c r="H10" s="3">
        <v>145</v>
      </c>
      <c r="I10" s="179">
        <v>150</v>
      </c>
      <c r="J10" s="318">
        <f t="shared" si="0"/>
        <v>350</v>
      </c>
      <c r="K10" s="183">
        <v>285</v>
      </c>
      <c r="L10" s="59">
        <v>300</v>
      </c>
      <c r="M10" s="188" t="s">
        <v>295</v>
      </c>
      <c r="N10" s="322">
        <f t="shared" si="1"/>
        <v>650</v>
      </c>
      <c r="O10" s="290">
        <v>8</v>
      </c>
    </row>
    <row r="11" spans="1:15" ht="48" customHeight="1">
      <c r="A11" s="110">
        <v>123</v>
      </c>
      <c r="B11" s="30" t="s">
        <v>43</v>
      </c>
      <c r="C11" s="30" t="s">
        <v>36</v>
      </c>
      <c r="D11" s="59" t="s">
        <v>303</v>
      </c>
      <c r="E11" s="3">
        <v>185</v>
      </c>
      <c r="F11" s="3">
        <v>195</v>
      </c>
      <c r="G11" s="3">
        <v>160</v>
      </c>
      <c r="H11" s="59" t="s">
        <v>304</v>
      </c>
      <c r="I11" s="188" t="s">
        <v>304</v>
      </c>
      <c r="J11" s="319">
        <f t="shared" si="0"/>
        <v>355</v>
      </c>
      <c r="K11" s="183">
        <v>275</v>
      </c>
      <c r="L11" s="3">
        <v>285</v>
      </c>
      <c r="M11" s="188" t="s">
        <v>305</v>
      </c>
      <c r="N11" s="322">
        <f t="shared" si="1"/>
        <v>640</v>
      </c>
      <c r="O11" s="290">
        <v>9</v>
      </c>
    </row>
    <row r="12" spans="1:15" ht="48" customHeight="1" thickBot="1">
      <c r="A12" s="110">
        <v>122</v>
      </c>
      <c r="B12" s="27" t="s">
        <v>258</v>
      </c>
      <c r="C12" s="30" t="s">
        <v>34</v>
      </c>
      <c r="D12" s="59">
        <v>160</v>
      </c>
      <c r="E12" s="59" t="s">
        <v>302</v>
      </c>
      <c r="F12" s="59" t="s">
        <v>309</v>
      </c>
      <c r="G12" s="3">
        <v>135</v>
      </c>
      <c r="H12" s="3">
        <v>145</v>
      </c>
      <c r="I12" s="188" t="s">
        <v>310</v>
      </c>
      <c r="J12" s="320">
        <f t="shared" si="0"/>
        <v>305</v>
      </c>
      <c r="K12" s="183">
        <v>210</v>
      </c>
      <c r="L12" s="3">
        <v>225</v>
      </c>
      <c r="M12" s="179">
        <v>250</v>
      </c>
      <c r="N12" s="323">
        <f t="shared" si="1"/>
        <v>555</v>
      </c>
      <c r="O12" s="290">
        <v>10</v>
      </c>
    </row>
    <row r="13" spans="1:15" ht="23.25" customHeight="1">
      <c r="A13" s="118"/>
      <c r="B13" s="176"/>
      <c r="C13" s="176"/>
      <c r="D13" s="150"/>
      <c r="E13" s="150"/>
      <c r="F13" s="150"/>
      <c r="G13" s="150"/>
      <c r="H13" s="150"/>
      <c r="I13" s="150"/>
      <c r="J13" s="315"/>
      <c r="K13" s="150"/>
      <c r="L13" s="150"/>
      <c r="M13" s="150"/>
      <c r="N13" s="150"/>
      <c r="O13" s="38"/>
    </row>
    <row r="14" spans="1:15" ht="23.25" customHeight="1">
      <c r="A14" s="118"/>
      <c r="B14" s="176"/>
      <c r="C14" s="176"/>
      <c r="D14" s="150"/>
      <c r="E14" s="150"/>
      <c r="F14" s="150"/>
      <c r="G14" s="150"/>
      <c r="H14" s="150"/>
      <c r="I14" s="150"/>
      <c r="J14" s="315"/>
      <c r="K14" s="150"/>
      <c r="L14" s="150"/>
      <c r="M14" s="150"/>
      <c r="N14" s="150"/>
      <c r="O14" s="38"/>
    </row>
    <row r="15" spans="1:15" ht="23.25" customHeight="1">
      <c r="A15" s="118"/>
      <c r="B15" s="176"/>
      <c r="C15" s="176"/>
      <c r="D15" s="150"/>
      <c r="E15" s="150"/>
      <c r="F15" s="150"/>
      <c r="G15" s="150"/>
      <c r="H15" s="150"/>
      <c r="I15" s="150"/>
      <c r="J15" s="315"/>
      <c r="K15" s="150"/>
      <c r="L15" s="150"/>
      <c r="M15" s="150"/>
      <c r="N15" s="150"/>
      <c r="O15" s="38"/>
    </row>
    <row r="16" spans="1:15" ht="23.25" customHeight="1">
      <c r="A16" s="118"/>
      <c r="B16" s="176"/>
      <c r="C16" s="176"/>
      <c r="D16" s="150"/>
      <c r="E16" s="150"/>
      <c r="F16" s="150"/>
      <c r="G16" s="150"/>
      <c r="H16" s="150"/>
      <c r="I16" s="150"/>
      <c r="J16" s="315"/>
      <c r="K16" s="150"/>
      <c r="L16" s="150"/>
      <c r="M16" s="150"/>
      <c r="N16" s="150"/>
      <c r="O16" s="38"/>
    </row>
    <row r="17" spans="1:15" ht="23.25" customHeight="1">
      <c r="A17" s="118"/>
      <c r="B17" s="176"/>
      <c r="C17" s="176"/>
      <c r="D17" s="150"/>
      <c r="E17" s="150"/>
      <c r="F17" s="150"/>
      <c r="G17" s="150"/>
      <c r="H17" s="150"/>
      <c r="I17" s="150"/>
      <c r="J17" s="315"/>
      <c r="K17" s="150"/>
      <c r="L17" s="150"/>
      <c r="M17" s="150"/>
      <c r="N17" s="150"/>
      <c r="O17" s="38"/>
    </row>
    <row r="18" spans="1:15" ht="23.25" customHeight="1">
      <c r="A18" s="118"/>
      <c r="B18" s="176"/>
      <c r="C18" s="176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38"/>
    </row>
    <row r="19" spans="1:15" ht="23.25" customHeight="1">
      <c r="A19" s="118"/>
      <c r="B19" s="176"/>
      <c r="C19" s="176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3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57421875" style="119" customWidth="1"/>
    <col min="2" max="2" width="17.28125" style="0" bestFit="1" customWidth="1"/>
    <col min="3" max="3" width="16.421875" style="0" bestFit="1" customWidth="1"/>
    <col min="4" max="9" width="8.140625" style="0" customWidth="1"/>
    <col min="10" max="10" width="9.57421875" style="0" bestFit="1" customWidth="1"/>
    <col min="11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538" t="s">
        <v>13</v>
      </c>
      <c r="B1" s="542" t="s">
        <v>230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29.25" customHeight="1">
      <c r="A3" s="514">
        <v>132</v>
      </c>
      <c r="B3" s="515" t="s">
        <v>274</v>
      </c>
      <c r="C3" s="515" t="s">
        <v>26</v>
      </c>
      <c r="D3" s="516">
        <v>335</v>
      </c>
      <c r="E3" s="516">
        <v>355</v>
      </c>
      <c r="F3" s="516" t="s">
        <v>312</v>
      </c>
      <c r="G3" s="516">
        <v>190</v>
      </c>
      <c r="H3" s="516">
        <v>205</v>
      </c>
      <c r="I3" s="517" t="s">
        <v>301</v>
      </c>
      <c r="J3" s="518">
        <f aca="true" t="shared" si="0" ref="J3:J20">MAX(D3:F3)+MAX(G3:I3)</f>
        <v>560</v>
      </c>
      <c r="K3" s="519">
        <v>325</v>
      </c>
      <c r="L3" s="516">
        <v>345</v>
      </c>
      <c r="M3" s="517">
        <v>355</v>
      </c>
      <c r="N3" s="520">
        <f aca="true" t="shared" si="1" ref="N3:N19">J3+MAX(K3:M3)</f>
        <v>915</v>
      </c>
      <c r="O3" s="521">
        <v>1</v>
      </c>
    </row>
    <row r="4" spans="1:15" ht="29.25" customHeight="1">
      <c r="A4" s="110">
        <v>128.4</v>
      </c>
      <c r="B4" s="61" t="s">
        <v>137</v>
      </c>
      <c r="C4" s="61" t="s">
        <v>32</v>
      </c>
      <c r="D4" s="59">
        <v>260</v>
      </c>
      <c r="E4" s="59" t="s">
        <v>313</v>
      </c>
      <c r="F4" s="59">
        <v>285</v>
      </c>
      <c r="G4" s="59">
        <v>145</v>
      </c>
      <c r="H4" s="59">
        <v>155</v>
      </c>
      <c r="I4" s="188">
        <v>165</v>
      </c>
      <c r="J4" s="318">
        <f t="shared" si="0"/>
        <v>450</v>
      </c>
      <c r="K4" s="194">
        <v>325</v>
      </c>
      <c r="L4" s="59">
        <v>350</v>
      </c>
      <c r="M4" s="188">
        <v>385</v>
      </c>
      <c r="N4" s="322">
        <f t="shared" si="1"/>
        <v>835</v>
      </c>
      <c r="O4" s="290">
        <v>2</v>
      </c>
    </row>
    <row r="5" spans="1:15" ht="29.25" customHeight="1">
      <c r="A5" s="110">
        <v>131</v>
      </c>
      <c r="B5" s="27" t="s">
        <v>98</v>
      </c>
      <c r="C5" s="27" t="s">
        <v>50</v>
      </c>
      <c r="D5" s="26">
        <v>225</v>
      </c>
      <c r="E5" s="26">
        <v>250</v>
      </c>
      <c r="F5" s="26">
        <v>275</v>
      </c>
      <c r="G5" s="26">
        <v>180</v>
      </c>
      <c r="H5" s="26">
        <v>195</v>
      </c>
      <c r="I5" s="188" t="s">
        <v>291</v>
      </c>
      <c r="J5" s="318">
        <f t="shared" si="0"/>
        <v>470</v>
      </c>
      <c r="K5" s="195">
        <v>300</v>
      </c>
      <c r="L5" s="26">
        <v>315</v>
      </c>
      <c r="M5" s="189">
        <v>335</v>
      </c>
      <c r="N5" s="322">
        <f t="shared" si="1"/>
        <v>805</v>
      </c>
      <c r="O5" s="290">
        <v>3</v>
      </c>
    </row>
    <row r="6" spans="1:15" ht="29.25" customHeight="1">
      <c r="A6" s="324">
        <v>131.8</v>
      </c>
      <c r="B6" s="326" t="s">
        <v>60</v>
      </c>
      <c r="C6" s="326" t="s">
        <v>26</v>
      </c>
      <c r="D6" s="327">
        <v>260</v>
      </c>
      <c r="E6" s="327">
        <v>275</v>
      </c>
      <c r="F6" s="327" t="s">
        <v>314</v>
      </c>
      <c r="G6" s="327">
        <v>150</v>
      </c>
      <c r="H6" s="327">
        <v>165</v>
      </c>
      <c r="I6" s="328" t="s">
        <v>300</v>
      </c>
      <c r="J6" s="318">
        <f t="shared" si="0"/>
        <v>440</v>
      </c>
      <c r="K6" s="331">
        <v>315</v>
      </c>
      <c r="L6" s="327">
        <v>325</v>
      </c>
      <c r="M6" s="328">
        <v>335</v>
      </c>
      <c r="N6" s="322">
        <f t="shared" si="1"/>
        <v>775</v>
      </c>
      <c r="O6" s="290">
        <v>4</v>
      </c>
    </row>
    <row r="7" spans="1:15" ht="29.25" customHeight="1">
      <c r="A7" s="132">
        <v>130.1</v>
      </c>
      <c r="B7" s="27" t="s">
        <v>97</v>
      </c>
      <c r="C7" s="27" t="s">
        <v>73</v>
      </c>
      <c r="D7" s="59">
        <v>225</v>
      </c>
      <c r="E7" s="59">
        <v>265</v>
      </c>
      <c r="F7" s="59" t="s">
        <v>313</v>
      </c>
      <c r="G7" s="59" t="s">
        <v>308</v>
      </c>
      <c r="H7" s="59">
        <v>160</v>
      </c>
      <c r="I7" s="188" t="s">
        <v>318</v>
      </c>
      <c r="J7" s="318">
        <f t="shared" si="0"/>
        <v>425</v>
      </c>
      <c r="K7" s="194">
        <v>300</v>
      </c>
      <c r="L7" s="59">
        <v>340</v>
      </c>
      <c r="M7" s="188" t="s">
        <v>320</v>
      </c>
      <c r="N7" s="322">
        <f t="shared" si="1"/>
        <v>765</v>
      </c>
      <c r="O7" s="290">
        <v>5</v>
      </c>
    </row>
    <row r="8" spans="1:15" ht="29.25" customHeight="1">
      <c r="A8" s="110">
        <v>130</v>
      </c>
      <c r="B8" s="27" t="s">
        <v>96</v>
      </c>
      <c r="C8" s="27" t="s">
        <v>48</v>
      </c>
      <c r="D8" s="59" t="s">
        <v>317</v>
      </c>
      <c r="E8" s="26">
        <v>245</v>
      </c>
      <c r="F8" s="59" t="s">
        <v>293</v>
      </c>
      <c r="G8" s="26">
        <v>175</v>
      </c>
      <c r="H8" s="59" t="s">
        <v>302</v>
      </c>
      <c r="I8" s="188" t="s">
        <v>302</v>
      </c>
      <c r="J8" s="318">
        <f t="shared" si="0"/>
        <v>420</v>
      </c>
      <c r="K8" s="195">
        <v>300</v>
      </c>
      <c r="L8" s="26">
        <v>335</v>
      </c>
      <c r="M8" s="188" t="s">
        <v>311</v>
      </c>
      <c r="N8" s="322">
        <f t="shared" si="1"/>
        <v>755</v>
      </c>
      <c r="O8" s="290">
        <v>6</v>
      </c>
    </row>
    <row r="9" spans="1:15" ht="29.25" customHeight="1">
      <c r="A9" s="325">
        <v>131.4</v>
      </c>
      <c r="B9" s="356" t="s">
        <v>277</v>
      </c>
      <c r="C9" s="356" t="s">
        <v>45</v>
      </c>
      <c r="D9" s="357" t="s">
        <v>315</v>
      </c>
      <c r="E9" s="357">
        <v>240</v>
      </c>
      <c r="F9" s="357">
        <v>250</v>
      </c>
      <c r="G9" s="357">
        <v>155</v>
      </c>
      <c r="H9" s="357">
        <v>160</v>
      </c>
      <c r="I9" s="329">
        <v>165</v>
      </c>
      <c r="J9" s="318">
        <f t="shared" si="0"/>
        <v>415</v>
      </c>
      <c r="K9" s="332">
        <v>325</v>
      </c>
      <c r="L9" s="357">
        <v>335</v>
      </c>
      <c r="M9" s="329" t="s">
        <v>316</v>
      </c>
      <c r="N9" s="322">
        <f t="shared" si="1"/>
        <v>750</v>
      </c>
      <c r="O9" s="290">
        <v>7</v>
      </c>
    </row>
    <row r="10" spans="1:15" ht="29.25" customHeight="1">
      <c r="A10" s="140">
        <v>129.6</v>
      </c>
      <c r="B10" s="161" t="s">
        <v>330</v>
      </c>
      <c r="C10" s="161" t="s">
        <v>221</v>
      </c>
      <c r="D10" s="186">
        <v>225</v>
      </c>
      <c r="E10" s="186">
        <v>235</v>
      </c>
      <c r="F10" s="186">
        <v>250</v>
      </c>
      <c r="G10" s="186">
        <v>150</v>
      </c>
      <c r="H10" s="186">
        <v>155</v>
      </c>
      <c r="I10" s="191" t="s">
        <v>294</v>
      </c>
      <c r="J10" s="334">
        <f t="shared" si="0"/>
        <v>405</v>
      </c>
      <c r="K10" s="198">
        <v>305</v>
      </c>
      <c r="L10" s="186">
        <v>320</v>
      </c>
      <c r="M10" s="193">
        <v>335</v>
      </c>
      <c r="N10" s="322">
        <f t="shared" si="1"/>
        <v>740</v>
      </c>
      <c r="O10" s="290">
        <v>8</v>
      </c>
    </row>
    <row r="11" spans="1:15" ht="29.25" customHeight="1">
      <c r="A11" s="110">
        <v>132</v>
      </c>
      <c r="B11" s="27" t="s">
        <v>184</v>
      </c>
      <c r="C11" s="27" t="s">
        <v>44</v>
      </c>
      <c r="D11" s="59">
        <v>205</v>
      </c>
      <c r="E11" s="59">
        <v>250</v>
      </c>
      <c r="F11" s="59" t="s">
        <v>325</v>
      </c>
      <c r="G11" s="59">
        <v>160</v>
      </c>
      <c r="H11" s="59">
        <v>190</v>
      </c>
      <c r="I11" s="188" t="s">
        <v>326</v>
      </c>
      <c r="J11" s="319">
        <f t="shared" si="0"/>
        <v>440</v>
      </c>
      <c r="K11" s="194">
        <v>265</v>
      </c>
      <c r="L11" s="59">
        <v>300</v>
      </c>
      <c r="M11" s="188" t="s">
        <v>312</v>
      </c>
      <c r="N11" s="322">
        <f t="shared" si="1"/>
        <v>740</v>
      </c>
      <c r="O11" s="290">
        <v>9</v>
      </c>
    </row>
    <row r="12" spans="1:15" ht="29.25" customHeight="1">
      <c r="A12" s="111">
        <v>131.8</v>
      </c>
      <c r="B12" s="53" t="s">
        <v>243</v>
      </c>
      <c r="C12" s="53" t="s">
        <v>223</v>
      </c>
      <c r="D12" s="342" t="s">
        <v>321</v>
      </c>
      <c r="E12" s="342">
        <v>235</v>
      </c>
      <c r="F12" s="342" t="s">
        <v>293</v>
      </c>
      <c r="G12" s="342">
        <v>185</v>
      </c>
      <c r="H12" s="342" t="s">
        <v>322</v>
      </c>
      <c r="I12" s="330" t="s">
        <v>322</v>
      </c>
      <c r="J12" s="319">
        <f t="shared" si="0"/>
        <v>420</v>
      </c>
      <c r="K12" s="333">
        <v>255</v>
      </c>
      <c r="L12" s="342">
        <v>295</v>
      </c>
      <c r="M12" s="330">
        <v>305</v>
      </c>
      <c r="N12" s="322">
        <f t="shared" si="1"/>
        <v>725</v>
      </c>
      <c r="O12" s="337">
        <v>10</v>
      </c>
    </row>
    <row r="13" spans="1:15" ht="29.25" customHeight="1">
      <c r="A13" s="141">
        <v>127.8</v>
      </c>
      <c r="B13" s="145" t="s">
        <v>244</v>
      </c>
      <c r="C13" s="145" t="s">
        <v>65</v>
      </c>
      <c r="D13" s="185">
        <v>215</v>
      </c>
      <c r="E13" s="185">
        <v>235</v>
      </c>
      <c r="F13" s="185">
        <v>250</v>
      </c>
      <c r="G13" s="185">
        <v>145</v>
      </c>
      <c r="H13" s="185">
        <v>160</v>
      </c>
      <c r="I13" s="192" t="s">
        <v>300</v>
      </c>
      <c r="J13" s="318">
        <f t="shared" si="0"/>
        <v>410</v>
      </c>
      <c r="K13" s="197">
        <v>265</v>
      </c>
      <c r="L13" s="185">
        <v>290</v>
      </c>
      <c r="M13" s="192">
        <v>305</v>
      </c>
      <c r="N13" s="322">
        <f t="shared" si="1"/>
        <v>715</v>
      </c>
      <c r="O13" s="202"/>
    </row>
    <row r="14" spans="1:15" ht="29.25" customHeight="1">
      <c r="A14" s="110">
        <v>131</v>
      </c>
      <c r="B14" s="1" t="s">
        <v>249</v>
      </c>
      <c r="C14" s="1" t="s">
        <v>27</v>
      </c>
      <c r="D14" s="26">
        <v>210</v>
      </c>
      <c r="E14" s="26">
        <v>235</v>
      </c>
      <c r="F14" s="59" t="s">
        <v>288</v>
      </c>
      <c r="G14" s="26">
        <v>145</v>
      </c>
      <c r="H14" s="59" t="s">
        <v>294</v>
      </c>
      <c r="I14" s="188" t="s">
        <v>294</v>
      </c>
      <c r="J14" s="318">
        <f t="shared" si="0"/>
        <v>380</v>
      </c>
      <c r="K14" s="195">
        <v>300</v>
      </c>
      <c r="L14" s="26">
        <v>315</v>
      </c>
      <c r="M14" s="189">
        <v>335</v>
      </c>
      <c r="N14" s="322">
        <f t="shared" si="1"/>
        <v>715</v>
      </c>
      <c r="O14" s="108"/>
    </row>
    <row r="15" spans="1:15" ht="29.25" customHeight="1">
      <c r="A15" s="141">
        <v>131.1</v>
      </c>
      <c r="B15" s="158" t="s">
        <v>138</v>
      </c>
      <c r="C15" s="158" t="s">
        <v>41</v>
      </c>
      <c r="D15" s="185">
        <v>185</v>
      </c>
      <c r="E15" s="185">
        <v>205</v>
      </c>
      <c r="F15" s="185" t="s">
        <v>321</v>
      </c>
      <c r="G15" s="185">
        <v>165</v>
      </c>
      <c r="H15" s="185">
        <v>190</v>
      </c>
      <c r="I15" s="192" t="s">
        <v>326</v>
      </c>
      <c r="J15" s="318">
        <f t="shared" si="0"/>
        <v>395</v>
      </c>
      <c r="K15" s="197">
        <v>265</v>
      </c>
      <c r="L15" s="185">
        <v>305</v>
      </c>
      <c r="M15" s="192" t="s">
        <v>327</v>
      </c>
      <c r="N15" s="322">
        <f t="shared" si="1"/>
        <v>700</v>
      </c>
      <c r="O15" s="108"/>
    </row>
    <row r="16" spans="1:15" ht="29.25" customHeight="1">
      <c r="A16" s="187">
        <v>131.1</v>
      </c>
      <c r="B16" s="350" t="s">
        <v>132</v>
      </c>
      <c r="C16" s="350" t="s">
        <v>40</v>
      </c>
      <c r="D16" s="351" t="s">
        <v>301</v>
      </c>
      <c r="E16" s="351">
        <v>210</v>
      </c>
      <c r="F16" s="351" t="s">
        <v>297</v>
      </c>
      <c r="G16" s="351">
        <v>160</v>
      </c>
      <c r="H16" s="351" t="s">
        <v>318</v>
      </c>
      <c r="I16" s="190" t="s">
        <v>318</v>
      </c>
      <c r="J16" s="318">
        <f t="shared" si="0"/>
        <v>370</v>
      </c>
      <c r="K16" s="196">
        <v>325</v>
      </c>
      <c r="L16" s="351" t="s">
        <v>319</v>
      </c>
      <c r="M16" s="190" t="s">
        <v>319</v>
      </c>
      <c r="N16" s="322">
        <f t="shared" si="1"/>
        <v>695</v>
      </c>
      <c r="O16" s="108"/>
    </row>
    <row r="17" spans="1:15" ht="29.25" customHeight="1">
      <c r="A17" s="110">
        <v>132</v>
      </c>
      <c r="B17" s="27" t="s">
        <v>185</v>
      </c>
      <c r="C17" s="27" t="s">
        <v>186</v>
      </c>
      <c r="D17" s="59">
        <v>200</v>
      </c>
      <c r="E17" s="59">
        <v>230</v>
      </c>
      <c r="F17" s="59" t="s">
        <v>315</v>
      </c>
      <c r="G17" s="59">
        <v>135</v>
      </c>
      <c r="H17" s="59">
        <v>145</v>
      </c>
      <c r="I17" s="188" t="s">
        <v>323</v>
      </c>
      <c r="J17" s="319">
        <f t="shared" si="0"/>
        <v>375</v>
      </c>
      <c r="K17" s="194">
        <v>305</v>
      </c>
      <c r="L17" s="59" t="s">
        <v>324</v>
      </c>
      <c r="M17" s="188" t="s">
        <v>287</v>
      </c>
      <c r="N17" s="322">
        <f t="shared" si="1"/>
        <v>680</v>
      </c>
      <c r="O17" s="108"/>
    </row>
    <row r="18" spans="1:15" s="137" customFormat="1" ht="29.25" customHeight="1">
      <c r="A18" s="132">
        <v>132</v>
      </c>
      <c r="B18" s="174" t="s">
        <v>158</v>
      </c>
      <c r="C18" s="174" t="s">
        <v>55</v>
      </c>
      <c r="D18" s="175">
        <v>170</v>
      </c>
      <c r="E18" s="175">
        <v>200</v>
      </c>
      <c r="F18" s="175" t="s">
        <v>321</v>
      </c>
      <c r="G18" s="175">
        <v>100</v>
      </c>
      <c r="H18" s="175">
        <v>115</v>
      </c>
      <c r="I18" s="199" t="s">
        <v>328</v>
      </c>
      <c r="J18" s="319">
        <f t="shared" si="0"/>
        <v>315</v>
      </c>
      <c r="K18" s="200">
        <v>205</v>
      </c>
      <c r="L18" s="175">
        <v>230</v>
      </c>
      <c r="M18" s="199">
        <v>250</v>
      </c>
      <c r="N18" s="335">
        <f t="shared" si="1"/>
        <v>565</v>
      </c>
      <c r="O18" s="338"/>
    </row>
    <row r="19" spans="1:15" ht="29.25" customHeight="1">
      <c r="A19" s="110">
        <v>126</v>
      </c>
      <c r="B19" s="27" t="s">
        <v>207</v>
      </c>
      <c r="C19" s="27" t="s">
        <v>18</v>
      </c>
      <c r="D19" s="59">
        <v>145</v>
      </c>
      <c r="E19" s="59">
        <v>155</v>
      </c>
      <c r="F19" s="59">
        <v>165</v>
      </c>
      <c r="G19" s="59">
        <v>100</v>
      </c>
      <c r="H19" s="59">
        <v>110</v>
      </c>
      <c r="I19" s="188" t="s">
        <v>329</v>
      </c>
      <c r="J19" s="318">
        <f t="shared" si="0"/>
        <v>275</v>
      </c>
      <c r="K19" s="194">
        <v>200</v>
      </c>
      <c r="L19" s="59">
        <v>230</v>
      </c>
      <c r="M19" s="188" t="s">
        <v>315</v>
      </c>
      <c r="N19" s="322">
        <f t="shared" si="1"/>
        <v>505</v>
      </c>
      <c r="O19" s="108"/>
    </row>
    <row r="20" spans="1:15" ht="29.25" customHeight="1" thickBot="1">
      <c r="A20" s="110">
        <v>132</v>
      </c>
      <c r="B20" s="27" t="s">
        <v>331</v>
      </c>
      <c r="C20" s="27" t="s">
        <v>222</v>
      </c>
      <c r="D20" s="59" t="s">
        <v>332</v>
      </c>
      <c r="E20" s="59" t="s">
        <v>333</v>
      </c>
      <c r="F20" s="59" t="s">
        <v>333</v>
      </c>
      <c r="G20" s="26"/>
      <c r="H20" s="26"/>
      <c r="I20" s="189"/>
      <c r="J20" s="320">
        <f t="shared" si="0"/>
        <v>0</v>
      </c>
      <c r="K20" s="195"/>
      <c r="L20" s="26"/>
      <c r="M20" s="189"/>
      <c r="N20" s="336" t="s">
        <v>334</v>
      </c>
      <c r="O20" s="10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7.140625" style="0" customWidth="1"/>
    <col min="2" max="2" width="18.28125" style="0" customWidth="1"/>
    <col min="3" max="3" width="17.57421875" style="0" customWidth="1"/>
    <col min="4" max="9" width="8.140625" style="0" customWidth="1"/>
    <col min="10" max="10" width="9.57421875" style="0" bestFit="1" customWidth="1"/>
    <col min="11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538" t="s">
        <v>13</v>
      </c>
      <c r="B1" s="542" t="s">
        <v>239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9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24" customHeight="1">
      <c r="A3" s="110">
        <v>144.8</v>
      </c>
      <c r="B3" s="33" t="s">
        <v>139</v>
      </c>
      <c r="C3" s="33" t="s">
        <v>33</v>
      </c>
      <c r="D3" s="2">
        <v>295</v>
      </c>
      <c r="E3" s="2">
        <v>315</v>
      </c>
      <c r="F3" s="60" t="s">
        <v>327</v>
      </c>
      <c r="G3" s="2">
        <v>195</v>
      </c>
      <c r="H3" s="60" t="s">
        <v>326</v>
      </c>
      <c r="I3" s="214" t="s">
        <v>301</v>
      </c>
      <c r="J3" s="317">
        <f aca="true" t="shared" si="0" ref="J3:J23">MAX(D3:F3)+MAX(G3:I3)</f>
        <v>510</v>
      </c>
      <c r="K3" s="12">
        <v>355</v>
      </c>
      <c r="L3" s="2">
        <v>365</v>
      </c>
      <c r="M3" s="121">
        <v>380</v>
      </c>
      <c r="N3" s="321">
        <f aca="true" t="shared" si="1" ref="N3:N21">J3+MAX(K3:M3)</f>
        <v>890</v>
      </c>
      <c r="O3" s="290">
        <v>1</v>
      </c>
    </row>
    <row r="4" spans="1:15" ht="24" customHeight="1">
      <c r="A4" s="205">
        <v>144.7</v>
      </c>
      <c r="B4" s="206" t="s">
        <v>46</v>
      </c>
      <c r="C4" s="206" t="s">
        <v>26</v>
      </c>
      <c r="D4" s="84">
        <v>270</v>
      </c>
      <c r="E4" s="84">
        <v>300</v>
      </c>
      <c r="F4" s="84" t="s">
        <v>296</v>
      </c>
      <c r="G4" s="84">
        <v>230</v>
      </c>
      <c r="H4" s="84">
        <v>250</v>
      </c>
      <c r="I4" s="211" t="s">
        <v>288</v>
      </c>
      <c r="J4" s="318">
        <f t="shared" si="0"/>
        <v>550</v>
      </c>
      <c r="K4" s="215">
        <v>315</v>
      </c>
      <c r="L4" s="84">
        <v>330</v>
      </c>
      <c r="M4" s="211" t="s">
        <v>335</v>
      </c>
      <c r="N4" s="322">
        <f t="shared" si="1"/>
        <v>880</v>
      </c>
      <c r="O4" s="295">
        <v>2</v>
      </c>
    </row>
    <row r="5" spans="1:15" ht="24" customHeight="1">
      <c r="A5" s="110">
        <v>139.5</v>
      </c>
      <c r="B5" s="35" t="s">
        <v>248</v>
      </c>
      <c r="C5" s="35" t="s">
        <v>63</v>
      </c>
      <c r="D5" s="2">
        <v>220</v>
      </c>
      <c r="E5" s="60" t="s">
        <v>338</v>
      </c>
      <c r="F5" s="2">
        <v>265</v>
      </c>
      <c r="G5" s="2">
        <v>215</v>
      </c>
      <c r="H5" s="2">
        <v>235</v>
      </c>
      <c r="I5" s="214" t="s">
        <v>293</v>
      </c>
      <c r="J5" s="318">
        <f t="shared" si="0"/>
        <v>500</v>
      </c>
      <c r="K5" s="12">
        <v>350</v>
      </c>
      <c r="L5" s="2">
        <v>375</v>
      </c>
      <c r="M5" s="214" t="s">
        <v>339</v>
      </c>
      <c r="N5" s="322">
        <f t="shared" si="1"/>
        <v>875</v>
      </c>
      <c r="O5" s="290">
        <v>3</v>
      </c>
    </row>
    <row r="6" spans="1:15" ht="24" customHeight="1">
      <c r="A6" s="208">
        <v>144.7</v>
      </c>
      <c r="B6" s="360" t="s">
        <v>77</v>
      </c>
      <c r="C6" s="360" t="s">
        <v>20</v>
      </c>
      <c r="D6" s="352">
        <v>275</v>
      </c>
      <c r="E6" s="352">
        <v>290</v>
      </c>
      <c r="F6" s="352" t="s">
        <v>295</v>
      </c>
      <c r="G6" s="352">
        <v>195</v>
      </c>
      <c r="H6" s="352">
        <v>205</v>
      </c>
      <c r="I6" s="213">
        <v>215</v>
      </c>
      <c r="J6" s="318">
        <f t="shared" si="0"/>
        <v>505</v>
      </c>
      <c r="K6" s="204">
        <v>315</v>
      </c>
      <c r="L6" s="352">
        <v>330</v>
      </c>
      <c r="M6" s="213">
        <v>345</v>
      </c>
      <c r="N6" s="322">
        <f t="shared" si="1"/>
        <v>850</v>
      </c>
      <c r="O6" s="295">
        <v>4</v>
      </c>
    </row>
    <row r="7" spans="1:15" ht="24" customHeight="1">
      <c r="A7" s="110">
        <v>141.1</v>
      </c>
      <c r="B7" s="35" t="s">
        <v>189</v>
      </c>
      <c r="C7" s="35" t="s">
        <v>25</v>
      </c>
      <c r="D7" s="2">
        <v>275</v>
      </c>
      <c r="E7" s="2">
        <v>300</v>
      </c>
      <c r="F7" s="60" t="s">
        <v>327</v>
      </c>
      <c r="G7" s="2">
        <v>200</v>
      </c>
      <c r="H7" s="60" t="s">
        <v>301</v>
      </c>
      <c r="I7" s="121">
        <v>210</v>
      </c>
      <c r="J7" s="318">
        <f t="shared" si="0"/>
        <v>510</v>
      </c>
      <c r="K7" s="12">
        <v>330</v>
      </c>
      <c r="L7" s="60" t="s">
        <v>312</v>
      </c>
      <c r="M7" s="214" t="s">
        <v>312</v>
      </c>
      <c r="N7" s="322">
        <f t="shared" si="1"/>
        <v>840</v>
      </c>
      <c r="O7" s="290">
        <v>5</v>
      </c>
    </row>
    <row r="8" spans="1:15" ht="24" customHeight="1">
      <c r="A8" s="110">
        <v>141</v>
      </c>
      <c r="B8" s="35" t="s">
        <v>187</v>
      </c>
      <c r="C8" s="35" t="s">
        <v>44</v>
      </c>
      <c r="D8" s="2">
        <v>245</v>
      </c>
      <c r="E8" s="2">
        <v>255</v>
      </c>
      <c r="F8" s="2">
        <v>275</v>
      </c>
      <c r="G8" s="2">
        <v>165</v>
      </c>
      <c r="H8" s="2">
        <v>175</v>
      </c>
      <c r="I8" s="214" t="s">
        <v>303</v>
      </c>
      <c r="J8" s="318">
        <f t="shared" si="0"/>
        <v>450</v>
      </c>
      <c r="K8" s="12">
        <v>365</v>
      </c>
      <c r="L8" s="2">
        <v>375</v>
      </c>
      <c r="M8" s="214" t="s">
        <v>337</v>
      </c>
      <c r="N8" s="322">
        <f t="shared" si="1"/>
        <v>825</v>
      </c>
      <c r="O8" s="295">
        <v>6</v>
      </c>
    </row>
    <row r="9" spans="1:15" ht="24" customHeight="1">
      <c r="A9" s="110">
        <v>143.6</v>
      </c>
      <c r="B9" s="35" t="s">
        <v>140</v>
      </c>
      <c r="C9" s="35" t="s">
        <v>32</v>
      </c>
      <c r="D9" s="2">
        <v>275</v>
      </c>
      <c r="E9" s="2">
        <v>285</v>
      </c>
      <c r="F9" s="2">
        <v>295</v>
      </c>
      <c r="G9" s="2">
        <v>195</v>
      </c>
      <c r="H9" s="60" t="s">
        <v>326</v>
      </c>
      <c r="I9" s="214" t="s">
        <v>326</v>
      </c>
      <c r="J9" s="318">
        <f t="shared" si="0"/>
        <v>490</v>
      </c>
      <c r="K9" s="12">
        <v>315</v>
      </c>
      <c r="L9" s="2">
        <v>330</v>
      </c>
      <c r="M9" s="214" t="s">
        <v>287</v>
      </c>
      <c r="N9" s="322">
        <f t="shared" si="1"/>
        <v>820</v>
      </c>
      <c r="O9" s="290">
        <v>7</v>
      </c>
    </row>
    <row r="10" spans="1:15" ht="24" customHeight="1">
      <c r="A10" s="207">
        <v>143</v>
      </c>
      <c r="B10" s="359" t="s">
        <v>283</v>
      </c>
      <c r="C10" s="359" t="s">
        <v>39</v>
      </c>
      <c r="D10" s="358">
        <v>250</v>
      </c>
      <c r="E10" s="358">
        <v>295</v>
      </c>
      <c r="F10" s="358">
        <v>310</v>
      </c>
      <c r="G10" s="358">
        <v>175</v>
      </c>
      <c r="H10" s="358">
        <v>185</v>
      </c>
      <c r="I10" s="212" t="s">
        <v>309</v>
      </c>
      <c r="J10" s="318">
        <f t="shared" si="0"/>
        <v>495</v>
      </c>
      <c r="K10" s="203">
        <v>320</v>
      </c>
      <c r="L10" s="358" t="s">
        <v>287</v>
      </c>
      <c r="M10" s="212" t="s">
        <v>287</v>
      </c>
      <c r="N10" s="322">
        <f t="shared" si="1"/>
        <v>815</v>
      </c>
      <c r="O10" s="290">
        <v>8</v>
      </c>
    </row>
    <row r="11" spans="1:15" ht="24" customHeight="1">
      <c r="A11" s="110">
        <v>145</v>
      </c>
      <c r="B11" s="33" t="s">
        <v>224</v>
      </c>
      <c r="C11" s="33" t="s">
        <v>33</v>
      </c>
      <c r="D11" s="60" t="s">
        <v>333</v>
      </c>
      <c r="E11" s="2">
        <v>275</v>
      </c>
      <c r="F11" s="2">
        <v>285</v>
      </c>
      <c r="G11" s="2">
        <v>185</v>
      </c>
      <c r="H11" s="2">
        <v>190</v>
      </c>
      <c r="I11" s="214" t="s">
        <v>322</v>
      </c>
      <c r="J11" s="318">
        <f t="shared" si="0"/>
        <v>475</v>
      </c>
      <c r="K11" s="12">
        <v>315</v>
      </c>
      <c r="L11" s="2">
        <v>340</v>
      </c>
      <c r="M11" s="214" t="s">
        <v>336</v>
      </c>
      <c r="N11" s="322">
        <f t="shared" si="1"/>
        <v>815</v>
      </c>
      <c r="O11" s="295">
        <v>9</v>
      </c>
    </row>
    <row r="12" spans="1:15" ht="24" customHeight="1">
      <c r="A12" s="110">
        <v>143.6</v>
      </c>
      <c r="B12" s="37" t="s">
        <v>251</v>
      </c>
      <c r="C12" s="37" t="s">
        <v>27</v>
      </c>
      <c r="D12" s="60" t="s">
        <v>289</v>
      </c>
      <c r="E12" s="2">
        <v>245</v>
      </c>
      <c r="F12" s="60" t="s">
        <v>293</v>
      </c>
      <c r="G12" s="2">
        <v>165</v>
      </c>
      <c r="H12" s="2">
        <v>170</v>
      </c>
      <c r="I12" s="214" t="s">
        <v>302</v>
      </c>
      <c r="J12" s="318">
        <f t="shared" si="0"/>
        <v>415</v>
      </c>
      <c r="K12" s="12">
        <v>335</v>
      </c>
      <c r="L12" s="2">
        <v>360</v>
      </c>
      <c r="M12" s="121">
        <v>375</v>
      </c>
      <c r="N12" s="322">
        <f t="shared" si="1"/>
        <v>790</v>
      </c>
      <c r="O12" s="337">
        <v>10</v>
      </c>
    </row>
    <row r="13" spans="1:16" ht="24" customHeight="1">
      <c r="A13" s="207">
        <v>144.7</v>
      </c>
      <c r="B13" s="359" t="s">
        <v>188</v>
      </c>
      <c r="C13" s="359" t="s">
        <v>39</v>
      </c>
      <c r="D13" s="358" t="s">
        <v>315</v>
      </c>
      <c r="E13" s="358">
        <v>255</v>
      </c>
      <c r="F13" s="358" t="s">
        <v>333</v>
      </c>
      <c r="G13" s="358">
        <v>165</v>
      </c>
      <c r="H13" s="358">
        <v>180</v>
      </c>
      <c r="I13" s="212" t="s">
        <v>309</v>
      </c>
      <c r="J13" s="318">
        <f t="shared" si="0"/>
        <v>435</v>
      </c>
      <c r="K13" s="203">
        <v>350</v>
      </c>
      <c r="L13" s="358" t="s">
        <v>340</v>
      </c>
      <c r="M13" s="212" t="s">
        <v>337</v>
      </c>
      <c r="N13" s="322">
        <f t="shared" si="1"/>
        <v>785</v>
      </c>
      <c r="O13" s="340"/>
      <c r="P13" s="38"/>
    </row>
    <row r="14" spans="1:16" ht="24" customHeight="1">
      <c r="A14" s="110">
        <v>143.6</v>
      </c>
      <c r="B14" s="35" t="s">
        <v>99</v>
      </c>
      <c r="C14" s="35" t="s">
        <v>50</v>
      </c>
      <c r="D14" s="2">
        <v>260</v>
      </c>
      <c r="E14" s="2">
        <v>270</v>
      </c>
      <c r="F14" s="60" t="s">
        <v>313</v>
      </c>
      <c r="G14" s="60" t="s">
        <v>294</v>
      </c>
      <c r="H14" s="60" t="s">
        <v>302</v>
      </c>
      <c r="I14" s="121">
        <v>180</v>
      </c>
      <c r="J14" s="318">
        <f t="shared" si="0"/>
        <v>450</v>
      </c>
      <c r="K14" s="12">
        <v>315</v>
      </c>
      <c r="L14" s="2">
        <v>330</v>
      </c>
      <c r="M14" s="214" t="s">
        <v>335</v>
      </c>
      <c r="N14" s="322">
        <f t="shared" si="1"/>
        <v>780</v>
      </c>
      <c r="O14" s="108"/>
      <c r="P14" s="38"/>
    </row>
    <row r="15" spans="1:16" ht="24" customHeight="1">
      <c r="A15" s="110">
        <v>138</v>
      </c>
      <c r="B15" s="35" t="s">
        <v>159</v>
      </c>
      <c r="C15" s="35" t="s">
        <v>58</v>
      </c>
      <c r="D15" s="60" t="s">
        <v>306</v>
      </c>
      <c r="E15" s="2">
        <v>225</v>
      </c>
      <c r="F15" s="2">
        <v>250</v>
      </c>
      <c r="G15" s="2">
        <v>175</v>
      </c>
      <c r="H15" s="2">
        <v>185</v>
      </c>
      <c r="I15" s="214" t="s">
        <v>291</v>
      </c>
      <c r="J15" s="318">
        <f t="shared" si="0"/>
        <v>435</v>
      </c>
      <c r="K15" s="12">
        <v>300</v>
      </c>
      <c r="L15" s="2">
        <v>330</v>
      </c>
      <c r="M15" s="214" t="s">
        <v>335</v>
      </c>
      <c r="N15" s="322">
        <f t="shared" si="1"/>
        <v>765</v>
      </c>
      <c r="O15" s="108"/>
      <c r="P15" s="38"/>
    </row>
    <row r="16" spans="1:16" ht="24" customHeight="1">
      <c r="A16" s="141">
        <v>142.6</v>
      </c>
      <c r="B16" s="209" t="s">
        <v>245</v>
      </c>
      <c r="C16" s="209" t="s">
        <v>65</v>
      </c>
      <c r="D16" s="149">
        <v>225</v>
      </c>
      <c r="E16" s="149">
        <v>240</v>
      </c>
      <c r="F16" s="149">
        <v>250</v>
      </c>
      <c r="G16" s="149">
        <v>165</v>
      </c>
      <c r="H16" s="149">
        <v>175</v>
      </c>
      <c r="I16" s="154" t="s">
        <v>300</v>
      </c>
      <c r="J16" s="318">
        <f t="shared" si="0"/>
        <v>425</v>
      </c>
      <c r="K16" s="157">
        <v>315</v>
      </c>
      <c r="L16" s="149">
        <v>340</v>
      </c>
      <c r="M16" s="154" t="s">
        <v>311</v>
      </c>
      <c r="N16" s="322">
        <f t="shared" si="1"/>
        <v>765</v>
      </c>
      <c r="O16" s="339"/>
      <c r="P16" s="38"/>
    </row>
    <row r="17" spans="1:16" ht="24" customHeight="1">
      <c r="A17" s="110">
        <v>138.3</v>
      </c>
      <c r="B17" s="35" t="s">
        <v>341</v>
      </c>
      <c r="C17" s="35" t="s">
        <v>59</v>
      </c>
      <c r="D17" s="2">
        <v>225</v>
      </c>
      <c r="E17" s="2">
        <v>235</v>
      </c>
      <c r="F17" s="60" t="s">
        <v>338</v>
      </c>
      <c r="G17" s="2">
        <v>170</v>
      </c>
      <c r="H17" s="60" t="s">
        <v>303</v>
      </c>
      <c r="I17" s="214" t="s">
        <v>303</v>
      </c>
      <c r="J17" s="318">
        <f t="shared" si="0"/>
        <v>405</v>
      </c>
      <c r="K17" s="12">
        <v>300</v>
      </c>
      <c r="L17" s="2">
        <v>315</v>
      </c>
      <c r="M17" s="214" t="s">
        <v>286</v>
      </c>
      <c r="N17" s="322">
        <f t="shared" si="1"/>
        <v>720</v>
      </c>
      <c r="O17" s="108"/>
      <c r="P17" s="38"/>
    </row>
    <row r="18" spans="1:16" ht="24" customHeight="1">
      <c r="A18" s="210">
        <v>145</v>
      </c>
      <c r="B18" s="35" t="s">
        <v>269</v>
      </c>
      <c r="C18" s="35" t="s">
        <v>270</v>
      </c>
      <c r="D18" s="60">
        <v>225</v>
      </c>
      <c r="E18" s="60">
        <v>235</v>
      </c>
      <c r="F18" s="60" t="s">
        <v>338</v>
      </c>
      <c r="G18" s="60">
        <v>165</v>
      </c>
      <c r="H18" s="60" t="s">
        <v>300</v>
      </c>
      <c r="I18" s="214" t="s">
        <v>300</v>
      </c>
      <c r="J18" s="318">
        <f t="shared" si="0"/>
        <v>400</v>
      </c>
      <c r="K18" s="58">
        <v>300</v>
      </c>
      <c r="L18" s="60">
        <v>315</v>
      </c>
      <c r="M18" s="214" t="s">
        <v>327</v>
      </c>
      <c r="N18" s="322">
        <f t="shared" si="1"/>
        <v>715</v>
      </c>
      <c r="O18" s="108"/>
      <c r="P18" s="38"/>
    </row>
    <row r="19" spans="1:16" ht="24" customHeight="1">
      <c r="A19" s="110">
        <v>143</v>
      </c>
      <c r="B19" s="35" t="s">
        <v>160</v>
      </c>
      <c r="C19" s="35" t="s">
        <v>55</v>
      </c>
      <c r="D19" s="2">
        <v>210</v>
      </c>
      <c r="E19" s="60" t="s">
        <v>297</v>
      </c>
      <c r="F19" s="2">
        <v>235</v>
      </c>
      <c r="G19" s="2">
        <v>165</v>
      </c>
      <c r="H19" s="60" t="s">
        <v>318</v>
      </c>
      <c r="I19" s="214" t="s">
        <v>318</v>
      </c>
      <c r="J19" s="318">
        <f t="shared" si="0"/>
        <v>400</v>
      </c>
      <c r="K19" s="12">
        <v>285</v>
      </c>
      <c r="L19" s="2">
        <v>300</v>
      </c>
      <c r="M19" s="214" t="s">
        <v>324</v>
      </c>
      <c r="N19" s="322">
        <f t="shared" si="1"/>
        <v>700</v>
      </c>
      <c r="O19" s="108"/>
      <c r="P19" s="38"/>
    </row>
    <row r="20" spans="1:16" ht="24" customHeight="1">
      <c r="A20" s="110">
        <v>142.4</v>
      </c>
      <c r="B20" s="35" t="s">
        <v>210</v>
      </c>
      <c r="C20" s="35" t="s">
        <v>205</v>
      </c>
      <c r="D20" s="2">
        <v>185</v>
      </c>
      <c r="E20" s="2">
        <v>200</v>
      </c>
      <c r="F20" s="2">
        <v>215</v>
      </c>
      <c r="G20" s="2">
        <v>145</v>
      </c>
      <c r="H20" s="60" t="s">
        <v>323</v>
      </c>
      <c r="I20" s="214" t="s">
        <v>323</v>
      </c>
      <c r="J20" s="318">
        <f t="shared" si="0"/>
        <v>360</v>
      </c>
      <c r="K20" s="12">
        <v>300</v>
      </c>
      <c r="L20" s="2">
        <v>320</v>
      </c>
      <c r="M20" s="214" t="s">
        <v>327</v>
      </c>
      <c r="N20" s="322">
        <f t="shared" si="1"/>
        <v>680</v>
      </c>
      <c r="O20" s="108"/>
      <c r="P20" s="38"/>
    </row>
    <row r="21" spans="1:16" ht="24" customHeight="1">
      <c r="A21" s="110">
        <v>141</v>
      </c>
      <c r="B21" s="35" t="s">
        <v>209</v>
      </c>
      <c r="C21" s="35" t="s">
        <v>18</v>
      </c>
      <c r="D21" s="2">
        <v>205</v>
      </c>
      <c r="E21" s="2">
        <v>225</v>
      </c>
      <c r="F21" s="60" t="s">
        <v>332</v>
      </c>
      <c r="G21" s="2">
        <v>130</v>
      </c>
      <c r="H21" s="2">
        <v>140</v>
      </c>
      <c r="I21" s="121">
        <v>150</v>
      </c>
      <c r="J21" s="318">
        <f t="shared" si="0"/>
        <v>375</v>
      </c>
      <c r="K21" s="12">
        <v>280</v>
      </c>
      <c r="L21" s="60" t="s">
        <v>305</v>
      </c>
      <c r="M21" s="121">
        <v>295</v>
      </c>
      <c r="N21" s="322">
        <f t="shared" si="1"/>
        <v>670</v>
      </c>
      <c r="O21" s="38"/>
      <c r="P21" s="38"/>
    </row>
    <row r="22" spans="1:16" ht="24" customHeight="1">
      <c r="A22" s="110">
        <v>143.4</v>
      </c>
      <c r="B22" s="35" t="s">
        <v>208</v>
      </c>
      <c r="C22" s="35" t="s">
        <v>56</v>
      </c>
      <c r="D22" s="2">
        <v>175</v>
      </c>
      <c r="E22" s="60" t="s">
        <v>302</v>
      </c>
      <c r="F22" s="2">
        <v>185</v>
      </c>
      <c r="G22" s="2">
        <v>125</v>
      </c>
      <c r="H22" s="2">
        <v>130</v>
      </c>
      <c r="I22" s="214" t="s">
        <v>342</v>
      </c>
      <c r="J22" s="318">
        <f t="shared" si="0"/>
        <v>315</v>
      </c>
      <c r="K22" s="58" t="s">
        <v>333</v>
      </c>
      <c r="L22" s="60" t="s">
        <v>333</v>
      </c>
      <c r="M22" s="214" t="s">
        <v>333</v>
      </c>
      <c r="N22" s="322" t="s">
        <v>334</v>
      </c>
      <c r="O22" s="306"/>
      <c r="P22" s="38"/>
    </row>
    <row r="23" spans="1:16" ht="24" customHeight="1" thickBot="1">
      <c r="A23" s="110">
        <v>140.4</v>
      </c>
      <c r="B23" s="110" t="s">
        <v>250</v>
      </c>
      <c r="C23" s="110" t="s">
        <v>27</v>
      </c>
      <c r="D23" s="60" t="s">
        <v>333</v>
      </c>
      <c r="E23" s="60" t="s">
        <v>333</v>
      </c>
      <c r="F23" s="60" t="s">
        <v>333</v>
      </c>
      <c r="G23" s="2"/>
      <c r="H23" s="2"/>
      <c r="I23" s="121"/>
      <c r="J23" s="320">
        <f t="shared" si="0"/>
        <v>0</v>
      </c>
      <c r="K23" s="12"/>
      <c r="L23" s="2"/>
      <c r="M23" s="121"/>
      <c r="N23" s="323" t="s">
        <v>334</v>
      </c>
      <c r="O23" s="38"/>
      <c r="P23" s="3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6.7109375" style="119" customWidth="1"/>
    <col min="2" max="2" width="18.28125" style="0" customWidth="1"/>
    <col min="3" max="3" width="16.421875" style="0" bestFit="1" customWidth="1"/>
    <col min="4" max="4" width="8.140625" style="10" customWidth="1"/>
    <col min="5" max="9" width="8.140625" style="0" customWidth="1"/>
    <col min="10" max="10" width="9.57421875" style="0" bestFit="1" customWidth="1"/>
    <col min="11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538" t="s">
        <v>13</v>
      </c>
      <c r="B1" s="542" t="s">
        <v>231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9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3"/>
    </row>
    <row r="3" spans="1:15" s="38" customFormat="1" ht="26.25" customHeight="1">
      <c r="A3" s="112">
        <v>153.8</v>
      </c>
      <c r="B3" s="411" t="s">
        <v>366</v>
      </c>
      <c r="C3" s="411" t="s">
        <v>39</v>
      </c>
      <c r="D3" s="410">
        <v>375</v>
      </c>
      <c r="E3" s="410">
        <v>410</v>
      </c>
      <c r="F3" s="424" t="s">
        <v>343</v>
      </c>
      <c r="G3" s="410">
        <v>215</v>
      </c>
      <c r="H3" s="410">
        <v>230</v>
      </c>
      <c r="I3" s="123">
        <v>240</v>
      </c>
      <c r="J3" s="317">
        <f aca="true" t="shared" si="0" ref="J3:J19">MAX(D3:F3)+MAX(G3:I3)</f>
        <v>650</v>
      </c>
      <c r="K3" s="130">
        <v>395</v>
      </c>
      <c r="L3" s="410" t="s">
        <v>346</v>
      </c>
      <c r="M3" s="123">
        <v>435</v>
      </c>
      <c r="N3" s="321">
        <f aca="true" t="shared" si="1" ref="N3:N18">J3+MAX(K3:M3)</f>
        <v>1085</v>
      </c>
      <c r="O3" s="294">
        <v>1</v>
      </c>
    </row>
    <row r="4" spans="1:15" s="38" customFormat="1" ht="26.25" customHeight="1">
      <c r="A4" s="115">
        <v>153.9</v>
      </c>
      <c r="B4" s="396" t="s">
        <v>79</v>
      </c>
      <c r="C4" s="396" t="s">
        <v>26</v>
      </c>
      <c r="D4" s="394">
        <v>300</v>
      </c>
      <c r="E4" s="394">
        <v>315</v>
      </c>
      <c r="F4" s="425" t="s">
        <v>327</v>
      </c>
      <c r="G4" s="394">
        <v>235</v>
      </c>
      <c r="H4" s="425" t="s">
        <v>317</v>
      </c>
      <c r="I4" s="440" t="s">
        <v>317</v>
      </c>
      <c r="J4" s="318">
        <f t="shared" si="0"/>
        <v>550</v>
      </c>
      <c r="K4" s="395">
        <v>405</v>
      </c>
      <c r="L4" s="394" t="s">
        <v>346</v>
      </c>
      <c r="M4" s="126" t="s">
        <v>346</v>
      </c>
      <c r="N4" s="322">
        <f t="shared" si="1"/>
        <v>955</v>
      </c>
      <c r="O4" s="290">
        <v>2</v>
      </c>
    </row>
    <row r="5" spans="1:15" s="38" customFormat="1" ht="26.25" customHeight="1">
      <c r="A5" s="113">
        <v>152.3</v>
      </c>
      <c r="B5" s="413" t="s">
        <v>191</v>
      </c>
      <c r="C5" s="413" t="s">
        <v>45</v>
      </c>
      <c r="D5" s="412">
        <v>295</v>
      </c>
      <c r="E5" s="412">
        <v>315</v>
      </c>
      <c r="F5" s="426" t="s">
        <v>327</v>
      </c>
      <c r="G5" s="412">
        <v>195</v>
      </c>
      <c r="H5" s="412">
        <v>200</v>
      </c>
      <c r="I5" s="441" t="s">
        <v>326</v>
      </c>
      <c r="J5" s="318">
        <f t="shared" si="0"/>
        <v>515</v>
      </c>
      <c r="K5" s="131">
        <v>385</v>
      </c>
      <c r="L5" s="412">
        <v>405</v>
      </c>
      <c r="M5" s="124">
        <v>420</v>
      </c>
      <c r="N5" s="322">
        <f t="shared" si="1"/>
        <v>935</v>
      </c>
      <c r="O5" s="294">
        <v>3</v>
      </c>
    </row>
    <row r="6" spans="1:15" s="38" customFormat="1" ht="26.25" customHeight="1">
      <c r="A6" s="111">
        <v>154.7</v>
      </c>
      <c r="B6" s="370" t="s">
        <v>141</v>
      </c>
      <c r="C6" s="370" t="s">
        <v>41</v>
      </c>
      <c r="D6" s="52">
        <v>285</v>
      </c>
      <c r="E6" s="52">
        <v>315</v>
      </c>
      <c r="F6" s="423" t="s">
        <v>286</v>
      </c>
      <c r="G6" s="423" t="s">
        <v>326</v>
      </c>
      <c r="H6" s="52">
        <v>225</v>
      </c>
      <c r="I6" s="442" t="s">
        <v>289</v>
      </c>
      <c r="J6" s="318">
        <f t="shared" si="0"/>
        <v>540</v>
      </c>
      <c r="K6" s="54">
        <v>350</v>
      </c>
      <c r="L6" s="52">
        <v>385</v>
      </c>
      <c r="M6" s="122" t="s">
        <v>347</v>
      </c>
      <c r="N6" s="322">
        <f t="shared" si="1"/>
        <v>925</v>
      </c>
      <c r="O6" s="290">
        <v>4</v>
      </c>
    </row>
    <row r="7" spans="1:15" s="38" customFormat="1" ht="26.25" customHeight="1">
      <c r="A7" s="114">
        <v>154.9</v>
      </c>
      <c r="B7" s="375" t="s">
        <v>212</v>
      </c>
      <c r="C7" s="375" t="s">
        <v>57</v>
      </c>
      <c r="D7" s="373">
        <v>270</v>
      </c>
      <c r="E7" s="373">
        <v>295</v>
      </c>
      <c r="F7" s="427" t="s">
        <v>296</v>
      </c>
      <c r="G7" s="427" t="s">
        <v>309</v>
      </c>
      <c r="H7" s="427" t="s">
        <v>322</v>
      </c>
      <c r="I7" s="125">
        <v>195</v>
      </c>
      <c r="J7" s="318">
        <f t="shared" si="0"/>
        <v>490</v>
      </c>
      <c r="K7" s="374">
        <v>380</v>
      </c>
      <c r="L7" s="373">
        <v>420</v>
      </c>
      <c r="M7" s="125">
        <v>430</v>
      </c>
      <c r="N7" s="322">
        <f t="shared" si="1"/>
        <v>920</v>
      </c>
      <c r="O7" s="294">
        <v>5</v>
      </c>
    </row>
    <row r="8" spans="1:15" s="38" customFormat="1" ht="26.25" customHeight="1">
      <c r="A8" s="113">
        <v>154.6</v>
      </c>
      <c r="B8" s="413" t="s">
        <v>192</v>
      </c>
      <c r="C8" s="413" t="s">
        <v>45</v>
      </c>
      <c r="D8" s="412">
        <v>295</v>
      </c>
      <c r="E8" s="426" t="s">
        <v>307</v>
      </c>
      <c r="F8" s="412">
        <v>315</v>
      </c>
      <c r="G8" s="412">
        <v>190</v>
      </c>
      <c r="H8" s="412">
        <v>200</v>
      </c>
      <c r="I8" s="441" t="s">
        <v>326</v>
      </c>
      <c r="J8" s="318">
        <f t="shared" si="0"/>
        <v>515</v>
      </c>
      <c r="K8" s="131">
        <v>350</v>
      </c>
      <c r="L8" s="412">
        <v>380</v>
      </c>
      <c r="M8" s="124" t="s">
        <v>339</v>
      </c>
      <c r="N8" s="322">
        <f t="shared" si="1"/>
        <v>895</v>
      </c>
      <c r="O8" s="290">
        <v>6</v>
      </c>
    </row>
    <row r="9" spans="1:15" s="38" customFormat="1" ht="26.25" customHeight="1">
      <c r="A9" s="116">
        <v>154</v>
      </c>
      <c r="B9" s="378" t="s">
        <v>161</v>
      </c>
      <c r="C9" s="378" t="s">
        <v>55</v>
      </c>
      <c r="D9" s="376">
        <v>280</v>
      </c>
      <c r="E9" s="376">
        <v>300</v>
      </c>
      <c r="F9" s="376">
        <v>310</v>
      </c>
      <c r="G9" s="376">
        <v>190</v>
      </c>
      <c r="H9" s="428" t="s">
        <v>301</v>
      </c>
      <c r="I9" s="443" t="s">
        <v>301</v>
      </c>
      <c r="J9" s="318">
        <f t="shared" si="0"/>
        <v>500</v>
      </c>
      <c r="K9" s="377">
        <v>310</v>
      </c>
      <c r="L9" s="376">
        <v>330</v>
      </c>
      <c r="M9" s="127">
        <v>350</v>
      </c>
      <c r="N9" s="322">
        <f t="shared" si="1"/>
        <v>850</v>
      </c>
      <c r="O9" s="294">
        <v>7</v>
      </c>
    </row>
    <row r="10" spans="1:15" s="38" customFormat="1" ht="26.25" customHeight="1">
      <c r="A10" s="141">
        <v>152.8</v>
      </c>
      <c r="B10" s="145" t="s">
        <v>142</v>
      </c>
      <c r="C10" s="145" t="s">
        <v>76</v>
      </c>
      <c r="D10" s="149">
        <v>270</v>
      </c>
      <c r="E10" s="432" t="s">
        <v>344</v>
      </c>
      <c r="F10" s="432" t="s">
        <v>344</v>
      </c>
      <c r="G10" s="149">
        <v>170</v>
      </c>
      <c r="H10" s="149">
        <v>190</v>
      </c>
      <c r="I10" s="444" t="s">
        <v>322</v>
      </c>
      <c r="J10" s="319">
        <f t="shared" si="0"/>
        <v>460</v>
      </c>
      <c r="K10" s="157">
        <v>320</v>
      </c>
      <c r="L10" s="149">
        <v>360</v>
      </c>
      <c r="M10" s="154" t="s">
        <v>348</v>
      </c>
      <c r="N10" s="322">
        <f t="shared" si="1"/>
        <v>820</v>
      </c>
      <c r="O10" s="290">
        <v>8</v>
      </c>
    </row>
    <row r="11" spans="1:15" s="38" customFormat="1" ht="26.25" customHeight="1">
      <c r="A11" s="433">
        <v>155</v>
      </c>
      <c r="B11" s="434" t="s">
        <v>281</v>
      </c>
      <c r="C11" s="434" t="s">
        <v>143</v>
      </c>
      <c r="D11" s="435">
        <v>240</v>
      </c>
      <c r="E11" s="435" t="s">
        <v>338</v>
      </c>
      <c r="F11" s="435" t="s">
        <v>293</v>
      </c>
      <c r="G11" s="436">
        <v>215</v>
      </c>
      <c r="H11" s="435" t="s">
        <v>321</v>
      </c>
      <c r="I11" s="445" t="s">
        <v>321</v>
      </c>
      <c r="J11" s="319">
        <f t="shared" si="0"/>
        <v>455</v>
      </c>
      <c r="K11" s="437">
        <v>365</v>
      </c>
      <c r="L11" s="438" t="s">
        <v>347</v>
      </c>
      <c r="M11" s="439" t="s">
        <v>347</v>
      </c>
      <c r="N11" s="322">
        <f t="shared" si="1"/>
        <v>820</v>
      </c>
      <c r="O11" s="294">
        <v>9</v>
      </c>
    </row>
    <row r="12" spans="1:15" ht="26.25" customHeight="1">
      <c r="A12" s="430">
        <v>155</v>
      </c>
      <c r="B12" s="368" t="s">
        <v>211</v>
      </c>
      <c r="C12" s="368" t="s">
        <v>34</v>
      </c>
      <c r="D12" s="366" t="s">
        <v>315</v>
      </c>
      <c r="E12" s="366">
        <v>250</v>
      </c>
      <c r="F12" s="366" t="s">
        <v>305</v>
      </c>
      <c r="G12" s="366">
        <v>195</v>
      </c>
      <c r="H12" s="366" t="s">
        <v>315</v>
      </c>
      <c r="I12" s="446" t="s">
        <v>317</v>
      </c>
      <c r="J12" s="318">
        <f t="shared" si="0"/>
        <v>445</v>
      </c>
      <c r="K12" s="12">
        <v>325</v>
      </c>
      <c r="L12" s="2">
        <v>365</v>
      </c>
      <c r="M12" s="214" t="s">
        <v>339</v>
      </c>
      <c r="N12" s="322">
        <f t="shared" si="1"/>
        <v>810</v>
      </c>
      <c r="O12" s="290">
        <v>10</v>
      </c>
    </row>
    <row r="13" spans="1:15" ht="26.25" customHeight="1">
      <c r="A13" s="430">
        <v>151.8</v>
      </c>
      <c r="B13" s="368" t="s">
        <v>102</v>
      </c>
      <c r="C13" s="368" t="s">
        <v>23</v>
      </c>
      <c r="D13" s="366">
        <v>225</v>
      </c>
      <c r="E13" s="366">
        <v>240</v>
      </c>
      <c r="F13" s="366">
        <v>250</v>
      </c>
      <c r="G13" s="366">
        <v>185</v>
      </c>
      <c r="H13" s="366" t="s">
        <v>322</v>
      </c>
      <c r="I13" s="446" t="s">
        <v>322</v>
      </c>
      <c r="J13" s="318">
        <f t="shared" si="0"/>
        <v>435</v>
      </c>
      <c r="K13" s="12">
        <v>295</v>
      </c>
      <c r="L13" s="2">
        <v>335</v>
      </c>
      <c r="M13" s="121">
        <v>350</v>
      </c>
      <c r="N13" s="322">
        <f t="shared" si="1"/>
        <v>785</v>
      </c>
      <c r="O13" s="108"/>
    </row>
    <row r="14" spans="1:15" ht="26.25" customHeight="1">
      <c r="A14" s="430">
        <v>155</v>
      </c>
      <c r="B14" s="369" t="s">
        <v>101</v>
      </c>
      <c r="C14" s="369" t="s">
        <v>50</v>
      </c>
      <c r="D14" s="366" t="s">
        <v>306</v>
      </c>
      <c r="E14" s="366">
        <v>225</v>
      </c>
      <c r="F14" s="366" t="s">
        <v>315</v>
      </c>
      <c r="G14" s="366">
        <v>205</v>
      </c>
      <c r="H14" s="366">
        <v>225</v>
      </c>
      <c r="I14" s="446" t="s">
        <v>289</v>
      </c>
      <c r="J14" s="318">
        <f t="shared" si="0"/>
        <v>450</v>
      </c>
      <c r="K14" s="12">
        <v>315</v>
      </c>
      <c r="L14" s="2">
        <v>330</v>
      </c>
      <c r="M14" s="214" t="s">
        <v>336</v>
      </c>
      <c r="N14" s="322">
        <f t="shared" si="1"/>
        <v>780</v>
      </c>
      <c r="O14" s="363"/>
    </row>
    <row r="15" spans="1:15" ht="26.25" customHeight="1">
      <c r="A15" s="109">
        <v>152.6</v>
      </c>
      <c r="B15" s="409" t="s">
        <v>116</v>
      </c>
      <c r="C15" s="409" t="s">
        <v>21</v>
      </c>
      <c r="D15" s="429" t="s">
        <v>315</v>
      </c>
      <c r="E15" s="429" t="s">
        <v>338</v>
      </c>
      <c r="F15" s="408">
        <v>255</v>
      </c>
      <c r="G15" s="408">
        <v>175</v>
      </c>
      <c r="H15" s="408">
        <v>185</v>
      </c>
      <c r="I15" s="447" t="s">
        <v>322</v>
      </c>
      <c r="J15" s="318">
        <f t="shared" si="0"/>
        <v>440</v>
      </c>
      <c r="K15" s="129" t="s">
        <v>307</v>
      </c>
      <c r="L15" s="408">
        <v>335</v>
      </c>
      <c r="M15" s="120" t="s">
        <v>312</v>
      </c>
      <c r="N15" s="322">
        <f t="shared" si="1"/>
        <v>775</v>
      </c>
      <c r="O15" s="362"/>
    </row>
    <row r="16" spans="1:15" ht="26.25" customHeight="1">
      <c r="A16" s="430">
        <v>153.3</v>
      </c>
      <c r="B16" s="368" t="s">
        <v>190</v>
      </c>
      <c r="C16" s="368" t="s">
        <v>117</v>
      </c>
      <c r="D16" s="366">
        <v>230</v>
      </c>
      <c r="E16" s="366" t="s">
        <v>332</v>
      </c>
      <c r="F16" s="366" t="s">
        <v>333</v>
      </c>
      <c r="G16" s="366">
        <v>155</v>
      </c>
      <c r="H16" s="366" t="s">
        <v>318</v>
      </c>
      <c r="I16" s="446" t="s">
        <v>318</v>
      </c>
      <c r="J16" s="318">
        <f t="shared" si="0"/>
        <v>385</v>
      </c>
      <c r="K16" s="12">
        <v>370</v>
      </c>
      <c r="L16" s="60" t="s">
        <v>337</v>
      </c>
      <c r="M16" s="214" t="s">
        <v>337</v>
      </c>
      <c r="N16" s="322">
        <f t="shared" si="1"/>
        <v>755</v>
      </c>
      <c r="O16" s="362"/>
    </row>
    <row r="17" spans="1:15" ht="26.25" customHeight="1">
      <c r="A17" s="430">
        <v>153.9</v>
      </c>
      <c r="B17" s="367" t="s">
        <v>252</v>
      </c>
      <c r="C17" s="367" t="s">
        <v>23</v>
      </c>
      <c r="D17" s="366">
        <v>180</v>
      </c>
      <c r="E17" s="366">
        <v>225</v>
      </c>
      <c r="F17" s="366" t="s">
        <v>317</v>
      </c>
      <c r="G17" s="366">
        <v>135</v>
      </c>
      <c r="H17" s="366">
        <v>170</v>
      </c>
      <c r="I17" s="446" t="s">
        <v>291</v>
      </c>
      <c r="J17" s="318">
        <f t="shared" si="0"/>
        <v>395</v>
      </c>
      <c r="K17" s="12">
        <v>225</v>
      </c>
      <c r="L17" s="2">
        <v>275</v>
      </c>
      <c r="M17" s="214" t="s">
        <v>307</v>
      </c>
      <c r="N17" s="322">
        <f t="shared" si="1"/>
        <v>670</v>
      </c>
      <c r="O17" s="431"/>
    </row>
    <row r="18" spans="1:15" ht="26.25" customHeight="1">
      <c r="A18" s="430">
        <v>143.2</v>
      </c>
      <c r="B18" s="368" t="s">
        <v>162</v>
      </c>
      <c r="C18" s="368" t="s">
        <v>34</v>
      </c>
      <c r="D18" s="366" t="s">
        <v>333</v>
      </c>
      <c r="E18" s="366" t="s">
        <v>333</v>
      </c>
      <c r="F18" s="366" t="s">
        <v>333</v>
      </c>
      <c r="G18" s="366">
        <v>175</v>
      </c>
      <c r="H18" s="366" t="s">
        <v>309</v>
      </c>
      <c r="I18" s="446" t="s">
        <v>309</v>
      </c>
      <c r="J18" s="318">
        <f t="shared" si="0"/>
        <v>175</v>
      </c>
      <c r="K18" s="12">
        <v>300</v>
      </c>
      <c r="L18" s="2">
        <v>325</v>
      </c>
      <c r="M18" s="214" t="s">
        <v>336</v>
      </c>
      <c r="N18" s="322">
        <f t="shared" si="1"/>
        <v>500</v>
      </c>
      <c r="O18" s="361"/>
    </row>
    <row r="19" spans="1:15" ht="26.25" customHeight="1" thickBot="1">
      <c r="A19" s="117">
        <v>153</v>
      </c>
      <c r="B19" s="344" t="s">
        <v>271</v>
      </c>
      <c r="C19" s="344" t="s">
        <v>55</v>
      </c>
      <c r="D19" s="343" t="s">
        <v>345</v>
      </c>
      <c r="E19" s="343" t="s">
        <v>286</v>
      </c>
      <c r="F19" s="343" t="s">
        <v>316</v>
      </c>
      <c r="G19" s="343"/>
      <c r="H19" s="343"/>
      <c r="I19" s="128"/>
      <c r="J19" s="320">
        <f t="shared" si="0"/>
        <v>0</v>
      </c>
      <c r="K19" s="379"/>
      <c r="L19" s="343"/>
      <c r="M19" s="128"/>
      <c r="N19" s="323" t="s">
        <v>334</v>
      </c>
      <c r="O19" s="38"/>
    </row>
    <row r="20" spans="1:15" ht="12.75">
      <c r="A20" s="365"/>
      <c r="B20" s="364"/>
      <c r="C20" s="364"/>
      <c r="D20" s="202"/>
      <c r="E20" s="242"/>
      <c r="F20" s="242"/>
      <c r="G20" s="242"/>
      <c r="H20" s="242"/>
      <c r="I20" s="242"/>
      <c r="J20" s="312"/>
      <c r="K20" s="242"/>
      <c r="L20" s="242"/>
      <c r="M20" s="242"/>
      <c r="N20" s="38"/>
      <c r="O20" s="38"/>
    </row>
    <row r="21" spans="1:15" ht="12.75">
      <c r="A21" s="118"/>
      <c r="B21" s="38"/>
      <c r="C21" s="38"/>
      <c r="D21" s="108"/>
      <c r="E21" s="38"/>
      <c r="F21" s="38"/>
      <c r="G21" s="38"/>
      <c r="H21" s="38"/>
      <c r="I21" s="38"/>
      <c r="J21" s="312"/>
      <c r="K21" s="38"/>
      <c r="L21" s="38"/>
      <c r="M21" s="38"/>
      <c r="N21" s="38"/>
      <c r="O21" s="38"/>
    </row>
    <row r="22" spans="1:15" ht="12.75">
      <c r="A22" s="118"/>
      <c r="B22" s="38"/>
      <c r="C22" s="38"/>
      <c r="D22" s="10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118"/>
      <c r="B23" s="38"/>
      <c r="C23" s="38"/>
      <c r="D23" s="10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2.75">
      <c r="A24" s="118"/>
      <c r="B24" s="38"/>
      <c r="C24" s="38"/>
      <c r="D24" s="10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2.75">
      <c r="A25" s="118"/>
      <c r="B25" s="38"/>
      <c r="C25" s="38"/>
      <c r="D25" s="10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2.75">
      <c r="A26" s="118"/>
      <c r="B26" s="38"/>
      <c r="C26" s="38"/>
      <c r="D26" s="10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2.75">
      <c r="A27" s="118"/>
      <c r="B27" s="38"/>
      <c r="C27" s="38"/>
      <c r="D27" s="10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2.75">
      <c r="A28" s="118"/>
      <c r="B28" s="38"/>
      <c r="C28" s="38"/>
      <c r="D28" s="10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2.75">
      <c r="A29" s="118"/>
      <c r="B29" s="38"/>
      <c r="C29" s="38"/>
      <c r="D29" s="10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2.75">
      <c r="A30" s="118"/>
      <c r="B30" s="38"/>
      <c r="C30" s="38"/>
      <c r="D30" s="10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6.7109375" style="119" customWidth="1"/>
    <col min="2" max="2" width="18.28125" style="0" customWidth="1"/>
    <col min="3" max="3" width="14.421875" style="0" bestFit="1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7109375" style="0" customWidth="1"/>
  </cols>
  <sheetData>
    <row r="1" spans="1:15" ht="20.25" customHeight="1">
      <c r="A1" s="538" t="s">
        <v>13</v>
      </c>
      <c r="B1" s="542" t="s">
        <v>232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3"/>
    </row>
    <row r="3" spans="1:15" ht="29.25" customHeight="1">
      <c r="A3" s="220">
        <v>163.4</v>
      </c>
      <c r="B3" s="217" t="s">
        <v>81</v>
      </c>
      <c r="C3" s="217" t="s">
        <v>76</v>
      </c>
      <c r="D3" s="219">
        <v>315</v>
      </c>
      <c r="E3" s="149" t="s">
        <v>340</v>
      </c>
      <c r="F3" s="149">
        <v>380</v>
      </c>
      <c r="G3" s="149">
        <v>215</v>
      </c>
      <c r="H3" s="149" t="s">
        <v>298</v>
      </c>
      <c r="I3" s="154" t="s">
        <v>298</v>
      </c>
      <c r="J3" s="317">
        <f aca="true" t="shared" si="0" ref="J3:J17">MAX(D3:F3)+MAX(G3:I3)</f>
        <v>595</v>
      </c>
      <c r="K3" s="157">
        <v>425</v>
      </c>
      <c r="L3" s="149">
        <v>480</v>
      </c>
      <c r="M3" s="154" t="s">
        <v>349</v>
      </c>
      <c r="N3" s="321">
        <f aca="true" t="shared" si="1" ref="N3:N16">J3+MAX(K3:M3)</f>
        <v>1075</v>
      </c>
      <c r="O3" s="293">
        <v>1</v>
      </c>
    </row>
    <row r="4" spans="1:15" ht="29.25" customHeight="1">
      <c r="A4" s="110">
        <v>164.8</v>
      </c>
      <c r="B4" s="30" t="s">
        <v>47</v>
      </c>
      <c r="C4" s="30" t="s">
        <v>61</v>
      </c>
      <c r="D4" s="23">
        <v>300</v>
      </c>
      <c r="E4" s="60" t="s">
        <v>324</v>
      </c>
      <c r="F4" s="2">
        <v>350</v>
      </c>
      <c r="G4" s="2">
        <v>200</v>
      </c>
      <c r="H4" s="2">
        <v>215</v>
      </c>
      <c r="I4" s="121">
        <v>225</v>
      </c>
      <c r="J4" s="318">
        <f t="shared" si="0"/>
        <v>575</v>
      </c>
      <c r="K4" s="12">
        <v>410</v>
      </c>
      <c r="L4" s="2">
        <v>450</v>
      </c>
      <c r="M4" s="214" t="s">
        <v>350</v>
      </c>
      <c r="N4" s="322">
        <f t="shared" si="1"/>
        <v>1025</v>
      </c>
      <c r="O4" s="290">
        <v>2</v>
      </c>
    </row>
    <row r="5" spans="1:15" ht="29.25" customHeight="1">
      <c r="A5" s="221">
        <v>163.4</v>
      </c>
      <c r="B5" s="97" t="s">
        <v>196</v>
      </c>
      <c r="C5" s="97" t="s">
        <v>45</v>
      </c>
      <c r="D5" s="96">
        <v>350</v>
      </c>
      <c r="E5" s="95">
        <v>365</v>
      </c>
      <c r="F5" s="95">
        <v>385</v>
      </c>
      <c r="G5" s="95">
        <v>195</v>
      </c>
      <c r="H5" s="95">
        <v>205</v>
      </c>
      <c r="I5" s="225" t="s">
        <v>301</v>
      </c>
      <c r="J5" s="318">
        <f t="shared" si="0"/>
        <v>590</v>
      </c>
      <c r="K5" s="232">
        <v>385</v>
      </c>
      <c r="L5" s="95">
        <v>405</v>
      </c>
      <c r="M5" s="225">
        <v>415</v>
      </c>
      <c r="N5" s="322">
        <f t="shared" si="1"/>
        <v>1005</v>
      </c>
      <c r="O5" s="293">
        <v>3</v>
      </c>
    </row>
    <row r="6" spans="1:15" ht="29.25" customHeight="1">
      <c r="A6" s="110">
        <v>165</v>
      </c>
      <c r="B6" s="30" t="s">
        <v>195</v>
      </c>
      <c r="C6" s="30" t="s">
        <v>50</v>
      </c>
      <c r="D6" s="23">
        <v>350</v>
      </c>
      <c r="E6" s="2">
        <v>385</v>
      </c>
      <c r="F6" s="60" t="s">
        <v>339</v>
      </c>
      <c r="G6" s="2">
        <v>155</v>
      </c>
      <c r="H6" s="2">
        <v>185</v>
      </c>
      <c r="I6" s="121">
        <v>195</v>
      </c>
      <c r="J6" s="318">
        <f t="shared" si="0"/>
        <v>580</v>
      </c>
      <c r="K6" s="12">
        <v>350</v>
      </c>
      <c r="L6" s="2">
        <v>385</v>
      </c>
      <c r="M6" s="121">
        <v>400</v>
      </c>
      <c r="N6" s="322">
        <f t="shared" si="1"/>
        <v>980</v>
      </c>
      <c r="O6" s="290">
        <v>4</v>
      </c>
    </row>
    <row r="7" spans="1:15" ht="29.25" customHeight="1">
      <c r="A7" s="110">
        <v>158.7</v>
      </c>
      <c r="B7" s="35" t="s">
        <v>80</v>
      </c>
      <c r="C7" s="35" t="s">
        <v>59</v>
      </c>
      <c r="D7" s="60">
        <v>300</v>
      </c>
      <c r="E7" s="2">
        <v>325</v>
      </c>
      <c r="F7" s="2">
        <v>335</v>
      </c>
      <c r="G7" s="2">
        <v>160</v>
      </c>
      <c r="H7" s="2">
        <v>175</v>
      </c>
      <c r="I7" s="214" t="s">
        <v>303</v>
      </c>
      <c r="J7" s="318">
        <f t="shared" si="0"/>
        <v>510</v>
      </c>
      <c r="K7" s="12">
        <v>400</v>
      </c>
      <c r="L7" s="2">
        <v>420</v>
      </c>
      <c r="M7" s="121">
        <v>435</v>
      </c>
      <c r="N7" s="322">
        <f t="shared" si="1"/>
        <v>945</v>
      </c>
      <c r="O7" s="293">
        <v>5</v>
      </c>
    </row>
    <row r="8" spans="1:15" ht="29.25" customHeight="1">
      <c r="A8" s="222">
        <v>161</v>
      </c>
      <c r="B8" s="416" t="s">
        <v>72</v>
      </c>
      <c r="C8" s="416" t="s">
        <v>21</v>
      </c>
      <c r="D8" s="415">
        <v>280</v>
      </c>
      <c r="E8" s="414">
        <v>310</v>
      </c>
      <c r="F8" s="414" t="s">
        <v>307</v>
      </c>
      <c r="G8" s="414">
        <v>205</v>
      </c>
      <c r="H8" s="414">
        <v>215</v>
      </c>
      <c r="I8" s="226" t="s">
        <v>297</v>
      </c>
      <c r="J8" s="318">
        <f t="shared" si="0"/>
        <v>525</v>
      </c>
      <c r="K8" s="229">
        <v>380</v>
      </c>
      <c r="L8" s="414">
        <v>405</v>
      </c>
      <c r="M8" s="226" t="s">
        <v>351</v>
      </c>
      <c r="N8" s="322">
        <f t="shared" si="1"/>
        <v>930</v>
      </c>
      <c r="O8" s="290">
        <v>6</v>
      </c>
    </row>
    <row r="9" spans="1:15" ht="29.25" customHeight="1">
      <c r="A9" s="223">
        <v>163.5</v>
      </c>
      <c r="B9" s="65" t="s">
        <v>133</v>
      </c>
      <c r="C9" s="65" t="s">
        <v>56</v>
      </c>
      <c r="D9" s="64">
        <v>280</v>
      </c>
      <c r="E9" s="63">
        <v>300</v>
      </c>
      <c r="F9" s="63">
        <v>310</v>
      </c>
      <c r="G9" s="63" t="s">
        <v>306</v>
      </c>
      <c r="H9" s="63">
        <v>215</v>
      </c>
      <c r="I9" s="227" t="s">
        <v>321</v>
      </c>
      <c r="J9" s="318">
        <f t="shared" si="0"/>
        <v>525</v>
      </c>
      <c r="K9" s="230">
        <v>360</v>
      </c>
      <c r="L9" s="63">
        <v>380</v>
      </c>
      <c r="M9" s="227" t="s">
        <v>347</v>
      </c>
      <c r="N9" s="322">
        <f t="shared" si="1"/>
        <v>905</v>
      </c>
      <c r="O9" s="293">
        <v>7</v>
      </c>
    </row>
    <row r="10" spans="1:15" ht="29.25" customHeight="1">
      <c r="A10" s="221">
        <v>162.8</v>
      </c>
      <c r="B10" s="97" t="s">
        <v>194</v>
      </c>
      <c r="C10" s="97" t="s">
        <v>45</v>
      </c>
      <c r="D10" s="96">
        <v>285</v>
      </c>
      <c r="E10" s="95">
        <v>295</v>
      </c>
      <c r="F10" s="95" t="s">
        <v>345</v>
      </c>
      <c r="G10" s="95">
        <v>185</v>
      </c>
      <c r="H10" s="95">
        <v>190</v>
      </c>
      <c r="I10" s="225" t="s">
        <v>291</v>
      </c>
      <c r="J10" s="319">
        <f t="shared" si="0"/>
        <v>485</v>
      </c>
      <c r="K10" s="232">
        <v>370</v>
      </c>
      <c r="L10" s="95">
        <v>385</v>
      </c>
      <c r="M10" s="225" t="s">
        <v>290</v>
      </c>
      <c r="N10" s="322">
        <f t="shared" si="1"/>
        <v>870</v>
      </c>
      <c r="O10" s="290">
        <v>8</v>
      </c>
    </row>
    <row r="11" spans="1:15" ht="29.25" customHeight="1">
      <c r="A11" s="140">
        <v>162.4</v>
      </c>
      <c r="B11" s="144" t="s">
        <v>193</v>
      </c>
      <c r="C11" s="144" t="s">
        <v>129</v>
      </c>
      <c r="D11" s="218">
        <v>225</v>
      </c>
      <c r="E11" s="148">
        <v>270</v>
      </c>
      <c r="F11" s="218" t="s">
        <v>307</v>
      </c>
      <c r="G11" s="218" t="s">
        <v>321</v>
      </c>
      <c r="H11" s="218" t="s">
        <v>321</v>
      </c>
      <c r="I11" s="151">
        <v>225</v>
      </c>
      <c r="J11" s="319">
        <f t="shared" si="0"/>
        <v>495</v>
      </c>
      <c r="K11" s="155">
        <v>315</v>
      </c>
      <c r="L11" s="148">
        <v>365</v>
      </c>
      <c r="M11" s="448" t="s">
        <v>352</v>
      </c>
      <c r="N11" s="322">
        <f t="shared" si="1"/>
        <v>860</v>
      </c>
      <c r="O11" s="293">
        <v>9</v>
      </c>
    </row>
    <row r="12" spans="1:15" ht="29.25" customHeight="1">
      <c r="A12" s="111">
        <v>157.4</v>
      </c>
      <c r="B12" s="53" t="s">
        <v>144</v>
      </c>
      <c r="C12" s="53" t="s">
        <v>41</v>
      </c>
      <c r="D12" s="55">
        <v>250</v>
      </c>
      <c r="E12" s="52">
        <v>265</v>
      </c>
      <c r="F12" s="52" t="s">
        <v>313</v>
      </c>
      <c r="G12" s="52" t="s">
        <v>304</v>
      </c>
      <c r="H12" s="52">
        <v>175</v>
      </c>
      <c r="I12" s="122">
        <v>185</v>
      </c>
      <c r="J12" s="318">
        <f t="shared" si="0"/>
        <v>450</v>
      </c>
      <c r="K12" s="54">
        <v>320</v>
      </c>
      <c r="L12" s="52">
        <v>355</v>
      </c>
      <c r="M12" s="122">
        <v>385</v>
      </c>
      <c r="N12" s="322">
        <f t="shared" si="1"/>
        <v>835</v>
      </c>
      <c r="O12" s="337">
        <v>10</v>
      </c>
    </row>
    <row r="13" spans="1:15" ht="29.25" customHeight="1">
      <c r="A13" s="141">
        <v>160.6</v>
      </c>
      <c r="B13" s="217" t="s">
        <v>213</v>
      </c>
      <c r="C13" s="217" t="s">
        <v>69</v>
      </c>
      <c r="D13" s="219">
        <v>285</v>
      </c>
      <c r="E13" s="149">
        <v>310</v>
      </c>
      <c r="F13" s="149">
        <v>320</v>
      </c>
      <c r="G13" s="149">
        <v>175</v>
      </c>
      <c r="H13" s="149" t="s">
        <v>303</v>
      </c>
      <c r="I13" s="154" t="s">
        <v>303</v>
      </c>
      <c r="J13" s="318">
        <f t="shared" si="0"/>
        <v>495</v>
      </c>
      <c r="K13" s="157">
        <v>325</v>
      </c>
      <c r="L13" s="149" t="s">
        <v>311</v>
      </c>
      <c r="M13" s="154" t="s">
        <v>336</v>
      </c>
      <c r="N13" s="322">
        <f t="shared" si="1"/>
        <v>820</v>
      </c>
      <c r="O13" s="455"/>
    </row>
    <row r="14" spans="1:15" ht="29.25" customHeight="1">
      <c r="A14" s="140">
        <v>163</v>
      </c>
      <c r="B14" s="216" t="s">
        <v>260</v>
      </c>
      <c r="C14" s="216" t="s">
        <v>32</v>
      </c>
      <c r="D14" s="218">
        <v>240</v>
      </c>
      <c r="E14" s="148">
        <v>245</v>
      </c>
      <c r="F14" s="218" t="s">
        <v>288</v>
      </c>
      <c r="G14" s="148">
        <v>195</v>
      </c>
      <c r="H14" s="218" t="s">
        <v>291</v>
      </c>
      <c r="I14" s="448" t="s">
        <v>291</v>
      </c>
      <c r="J14" s="318">
        <f t="shared" si="0"/>
        <v>440</v>
      </c>
      <c r="K14" s="155">
        <v>305</v>
      </c>
      <c r="L14" s="218" t="s">
        <v>307</v>
      </c>
      <c r="M14" s="448" t="s">
        <v>307</v>
      </c>
      <c r="N14" s="322">
        <f t="shared" si="1"/>
        <v>745</v>
      </c>
      <c r="O14" s="339"/>
    </row>
    <row r="15" spans="1:15" ht="29.25" customHeight="1">
      <c r="A15" s="110">
        <v>165</v>
      </c>
      <c r="B15" s="27" t="s">
        <v>267</v>
      </c>
      <c r="C15" s="27" t="s">
        <v>36</v>
      </c>
      <c r="D15" s="60">
        <v>245</v>
      </c>
      <c r="E15" s="60" t="s">
        <v>332</v>
      </c>
      <c r="F15" s="60" t="s">
        <v>332</v>
      </c>
      <c r="G15" s="60" t="s">
        <v>310</v>
      </c>
      <c r="H15" s="2">
        <v>155</v>
      </c>
      <c r="I15" s="214" t="s">
        <v>294</v>
      </c>
      <c r="J15" s="318">
        <f t="shared" si="0"/>
        <v>400</v>
      </c>
      <c r="K15" s="12">
        <v>335</v>
      </c>
      <c r="L15" s="60" t="s">
        <v>312</v>
      </c>
      <c r="M15" s="214" t="s">
        <v>312</v>
      </c>
      <c r="N15" s="322">
        <f t="shared" si="1"/>
        <v>735</v>
      </c>
      <c r="O15" s="108"/>
    </row>
    <row r="16" spans="1:15" ht="29.25" customHeight="1">
      <c r="A16" s="224">
        <v>164.2</v>
      </c>
      <c r="B16" s="382" t="s">
        <v>163</v>
      </c>
      <c r="C16" s="382" t="s">
        <v>55</v>
      </c>
      <c r="D16" s="381" t="s">
        <v>321</v>
      </c>
      <c r="E16" s="380">
        <v>225</v>
      </c>
      <c r="F16" s="380" t="s">
        <v>338</v>
      </c>
      <c r="G16" s="380">
        <v>150</v>
      </c>
      <c r="H16" s="380" t="s">
        <v>318</v>
      </c>
      <c r="I16" s="228" t="s">
        <v>318</v>
      </c>
      <c r="J16" s="319">
        <f t="shared" si="0"/>
        <v>375</v>
      </c>
      <c r="K16" s="231">
        <v>250</v>
      </c>
      <c r="L16" s="380">
        <v>290</v>
      </c>
      <c r="M16" s="228">
        <v>310</v>
      </c>
      <c r="N16" s="322">
        <f t="shared" si="1"/>
        <v>685</v>
      </c>
      <c r="O16" s="108"/>
    </row>
    <row r="17" spans="1:15" ht="29.25" customHeight="1" thickBot="1">
      <c r="A17" s="132">
        <v>161</v>
      </c>
      <c r="B17" s="174" t="s">
        <v>259</v>
      </c>
      <c r="C17" s="456" t="s">
        <v>32</v>
      </c>
      <c r="D17" s="457" t="s">
        <v>305</v>
      </c>
      <c r="E17" s="457" t="s">
        <v>305</v>
      </c>
      <c r="F17" s="457" t="s">
        <v>305</v>
      </c>
      <c r="G17" s="9"/>
      <c r="H17" s="9"/>
      <c r="I17" s="245"/>
      <c r="J17" s="320">
        <f t="shared" si="0"/>
        <v>0</v>
      </c>
      <c r="K17" s="160"/>
      <c r="L17" s="9"/>
      <c r="M17" s="245"/>
      <c r="N17" s="323" t="s">
        <v>334</v>
      </c>
      <c r="O17" s="454"/>
    </row>
    <row r="18" spans="1:15" ht="29.25" customHeight="1">
      <c r="A18" s="450"/>
      <c r="B18" s="451"/>
      <c r="C18" s="451"/>
      <c r="D18" s="452"/>
      <c r="E18" s="453"/>
      <c r="F18" s="453"/>
      <c r="G18" s="453"/>
      <c r="H18" s="453"/>
      <c r="I18" s="453"/>
      <c r="J18" s="312"/>
      <c r="K18" s="453"/>
      <c r="L18" s="453"/>
      <c r="M18" s="453"/>
      <c r="N18" s="339"/>
      <c r="O18" s="108"/>
    </row>
    <row r="19" spans="1:15" ht="29.25" customHeight="1">
      <c r="A19" s="118"/>
      <c r="B19" s="38"/>
      <c r="C19" s="38"/>
      <c r="D19" s="449"/>
      <c r="E19" s="108"/>
      <c r="F19" s="108"/>
      <c r="G19" s="108"/>
      <c r="H19" s="108"/>
      <c r="I19" s="108"/>
      <c r="J19" s="312"/>
      <c r="K19" s="108"/>
      <c r="L19" s="108"/>
      <c r="M19" s="108"/>
      <c r="N19" s="108"/>
      <c r="O19" s="108"/>
    </row>
    <row r="20" spans="1:15" ht="12.75">
      <c r="A20" s="118"/>
      <c r="B20" s="38"/>
      <c r="C20" s="38"/>
      <c r="D20" s="38"/>
      <c r="E20" s="38"/>
      <c r="F20" s="38"/>
      <c r="G20" s="38"/>
      <c r="H20" s="38"/>
      <c r="I20" s="38"/>
      <c r="J20" s="312"/>
      <c r="K20" s="38"/>
      <c r="L20" s="38"/>
      <c r="M20" s="38"/>
      <c r="N20" s="108"/>
      <c r="O20" s="38"/>
    </row>
    <row r="21" spans="1:15" ht="12.75">
      <c r="A21" s="118"/>
      <c r="B21" s="38"/>
      <c r="C21" s="38"/>
      <c r="D21" s="38"/>
      <c r="E21" s="38"/>
      <c r="F21" s="38"/>
      <c r="G21" s="38"/>
      <c r="H21" s="38"/>
      <c r="I21" s="38"/>
      <c r="J21" s="312"/>
      <c r="K21" s="38"/>
      <c r="L21" s="38"/>
      <c r="M21" s="38"/>
      <c r="N21" s="108"/>
      <c r="O21" s="38"/>
    </row>
    <row r="22" spans="1:15" ht="12.75">
      <c r="A22" s="118"/>
      <c r="B22" s="38"/>
      <c r="C22" s="38"/>
      <c r="D22" s="38"/>
      <c r="E22" s="38"/>
      <c r="F22" s="38"/>
      <c r="G22" s="38"/>
      <c r="H22" s="38"/>
      <c r="I22" s="38"/>
      <c r="J22" s="312"/>
      <c r="K22" s="38"/>
      <c r="L22" s="38"/>
      <c r="M22" s="38"/>
      <c r="N22" s="108"/>
      <c r="O22" s="38"/>
    </row>
    <row r="23" spans="1:15" ht="12.75">
      <c r="A23" s="118"/>
      <c r="B23" s="38"/>
      <c r="C23" s="38"/>
      <c r="D23" s="38"/>
      <c r="E23" s="38"/>
      <c r="F23" s="38"/>
      <c r="G23" s="38"/>
      <c r="H23" s="38"/>
      <c r="I23" s="38"/>
      <c r="J23" s="108"/>
      <c r="K23" s="38"/>
      <c r="L23" s="38"/>
      <c r="M23" s="38"/>
      <c r="N23" s="108"/>
      <c r="O23" s="3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6.7109375" style="119" customWidth="1"/>
    <col min="2" max="2" width="18.28125" style="0" customWidth="1"/>
    <col min="3" max="3" width="13.7109375" style="0" customWidth="1"/>
    <col min="4" max="4" width="8.140625" style="10" customWidth="1"/>
    <col min="5" max="9" width="8.140625" style="0" customWidth="1"/>
    <col min="10" max="10" width="9.57421875" style="10" bestFit="1" customWidth="1"/>
    <col min="11" max="13" width="8.140625" style="0" customWidth="1"/>
    <col min="14" max="14" width="8.28125" style="10" customWidth="1"/>
    <col min="15" max="15" width="2.7109375" style="40" customWidth="1"/>
  </cols>
  <sheetData>
    <row r="1" spans="1:15" ht="20.25" customHeight="1">
      <c r="A1" s="538" t="s">
        <v>13</v>
      </c>
      <c r="B1" s="542" t="s">
        <v>233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4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5"/>
    </row>
    <row r="3" spans="1:15" ht="33" customHeight="1">
      <c r="A3" s="233">
        <v>177.8</v>
      </c>
      <c r="B3" s="100" t="s">
        <v>38</v>
      </c>
      <c r="C3" s="100" t="s">
        <v>39</v>
      </c>
      <c r="D3" s="99">
        <v>390</v>
      </c>
      <c r="E3" s="98" t="s">
        <v>351</v>
      </c>
      <c r="F3" s="98">
        <v>410</v>
      </c>
      <c r="G3" s="98">
        <v>215</v>
      </c>
      <c r="H3" s="98">
        <v>225</v>
      </c>
      <c r="I3" s="234">
        <v>235</v>
      </c>
      <c r="J3" s="317">
        <f aca="true" t="shared" si="0" ref="J3:J17">MAX(D3:F3)+MAX(G3:I3)</f>
        <v>645</v>
      </c>
      <c r="K3" s="237">
        <v>405</v>
      </c>
      <c r="L3" s="98">
        <v>435</v>
      </c>
      <c r="M3" s="234">
        <v>445</v>
      </c>
      <c r="N3" s="321">
        <f aca="true" t="shared" si="1" ref="N3:N15">J3+MAX(K3:M3)</f>
        <v>1090</v>
      </c>
      <c r="O3" s="337">
        <v>1</v>
      </c>
    </row>
    <row r="4" spans="1:15" ht="33" customHeight="1">
      <c r="A4" s="141">
        <v>180.2</v>
      </c>
      <c r="B4" s="158" t="s">
        <v>145</v>
      </c>
      <c r="C4" s="158" t="s">
        <v>42</v>
      </c>
      <c r="D4" s="219">
        <v>300</v>
      </c>
      <c r="E4" s="149">
        <v>340</v>
      </c>
      <c r="F4" s="149">
        <v>370</v>
      </c>
      <c r="G4" s="149">
        <v>215</v>
      </c>
      <c r="H4" s="149">
        <v>235</v>
      </c>
      <c r="I4" s="154">
        <v>250</v>
      </c>
      <c r="J4" s="318">
        <f t="shared" si="0"/>
        <v>620</v>
      </c>
      <c r="K4" s="157">
        <v>350</v>
      </c>
      <c r="L4" s="149">
        <v>420</v>
      </c>
      <c r="M4" s="154">
        <v>450</v>
      </c>
      <c r="N4" s="322">
        <f t="shared" si="1"/>
        <v>1070</v>
      </c>
      <c r="O4" s="290">
        <v>2</v>
      </c>
    </row>
    <row r="5" spans="1:15" ht="33" customHeight="1">
      <c r="A5" s="462">
        <v>174.9</v>
      </c>
      <c r="B5" s="463" t="s">
        <v>119</v>
      </c>
      <c r="C5" s="463" t="s">
        <v>40</v>
      </c>
      <c r="D5" s="464">
        <v>320</v>
      </c>
      <c r="E5" s="465" t="s">
        <v>319</v>
      </c>
      <c r="F5" s="465" t="s">
        <v>336</v>
      </c>
      <c r="G5" s="465" t="s">
        <v>333</v>
      </c>
      <c r="H5" s="465">
        <v>275</v>
      </c>
      <c r="I5" s="466" t="s">
        <v>314</v>
      </c>
      <c r="J5" s="318">
        <f t="shared" si="0"/>
        <v>595</v>
      </c>
      <c r="K5" s="467">
        <v>440</v>
      </c>
      <c r="L5" s="465">
        <v>460</v>
      </c>
      <c r="M5" s="466" t="s">
        <v>353</v>
      </c>
      <c r="N5" s="322">
        <f t="shared" si="1"/>
        <v>1055</v>
      </c>
      <c r="O5" s="337">
        <v>3</v>
      </c>
    </row>
    <row r="6" spans="1:15" ht="33" customHeight="1">
      <c r="A6" s="132">
        <v>177.2</v>
      </c>
      <c r="B6" s="30" t="s">
        <v>104</v>
      </c>
      <c r="C6" s="30" t="s">
        <v>32</v>
      </c>
      <c r="D6" s="60">
        <v>350</v>
      </c>
      <c r="E6" s="60" t="s">
        <v>320</v>
      </c>
      <c r="F6" s="2">
        <v>380</v>
      </c>
      <c r="G6" s="2">
        <v>200</v>
      </c>
      <c r="H6" s="60" t="s">
        <v>301</v>
      </c>
      <c r="I6" s="214" t="s">
        <v>301</v>
      </c>
      <c r="J6" s="318">
        <f t="shared" si="0"/>
        <v>580</v>
      </c>
      <c r="K6" s="12">
        <v>380</v>
      </c>
      <c r="L6" s="2">
        <v>405</v>
      </c>
      <c r="M6" s="121">
        <v>430</v>
      </c>
      <c r="N6" s="322">
        <f t="shared" si="1"/>
        <v>1010</v>
      </c>
      <c r="O6" s="290">
        <v>4</v>
      </c>
    </row>
    <row r="7" spans="1:15" ht="33" customHeight="1">
      <c r="A7" s="110">
        <v>175.2</v>
      </c>
      <c r="B7" s="30" t="s">
        <v>120</v>
      </c>
      <c r="C7" s="30" t="s">
        <v>27</v>
      </c>
      <c r="D7" s="60" t="s">
        <v>287</v>
      </c>
      <c r="E7" s="2">
        <v>340</v>
      </c>
      <c r="F7" s="60" t="s">
        <v>335</v>
      </c>
      <c r="G7" s="2">
        <v>205</v>
      </c>
      <c r="H7" s="60" t="s">
        <v>306</v>
      </c>
      <c r="I7" s="214" t="s">
        <v>306</v>
      </c>
      <c r="J7" s="318">
        <f t="shared" si="0"/>
        <v>545</v>
      </c>
      <c r="K7" s="12">
        <v>425</v>
      </c>
      <c r="L7" s="2">
        <v>455</v>
      </c>
      <c r="M7" s="214" t="s">
        <v>354</v>
      </c>
      <c r="N7" s="322">
        <f t="shared" si="1"/>
        <v>1000</v>
      </c>
      <c r="O7" s="337">
        <v>5</v>
      </c>
    </row>
    <row r="8" spans="1:15" ht="33" customHeight="1">
      <c r="A8" s="134">
        <v>176.4</v>
      </c>
      <c r="B8" s="68" t="s">
        <v>164</v>
      </c>
      <c r="C8" s="68" t="s">
        <v>54</v>
      </c>
      <c r="D8" s="67">
        <v>330</v>
      </c>
      <c r="E8" s="66">
        <v>360</v>
      </c>
      <c r="F8" s="66">
        <v>380</v>
      </c>
      <c r="G8" s="66">
        <v>225</v>
      </c>
      <c r="H8" s="66">
        <v>240</v>
      </c>
      <c r="I8" s="235" t="s">
        <v>338</v>
      </c>
      <c r="J8" s="318">
        <f t="shared" si="0"/>
        <v>620</v>
      </c>
      <c r="K8" s="238">
        <v>380</v>
      </c>
      <c r="L8" s="66" t="s">
        <v>351</v>
      </c>
      <c r="M8" s="235" t="s">
        <v>351</v>
      </c>
      <c r="N8" s="322">
        <f t="shared" si="1"/>
        <v>1000</v>
      </c>
      <c r="O8" s="290">
        <v>6</v>
      </c>
    </row>
    <row r="9" spans="1:15" ht="33" customHeight="1">
      <c r="A9" s="133">
        <v>180.2</v>
      </c>
      <c r="B9" s="419" t="s">
        <v>278</v>
      </c>
      <c r="C9" s="419" t="s">
        <v>45</v>
      </c>
      <c r="D9" s="418">
        <v>325</v>
      </c>
      <c r="E9" s="417">
        <v>345</v>
      </c>
      <c r="F9" s="417" t="s">
        <v>311</v>
      </c>
      <c r="G9" s="417">
        <v>185</v>
      </c>
      <c r="H9" s="417">
        <v>195</v>
      </c>
      <c r="I9" s="236">
        <v>200</v>
      </c>
      <c r="J9" s="318">
        <f t="shared" si="0"/>
        <v>545</v>
      </c>
      <c r="K9" s="239">
        <v>405</v>
      </c>
      <c r="L9" s="417">
        <v>435</v>
      </c>
      <c r="M9" s="236">
        <v>450</v>
      </c>
      <c r="N9" s="322">
        <f t="shared" si="1"/>
        <v>995</v>
      </c>
      <c r="O9" s="337">
        <v>7</v>
      </c>
    </row>
    <row r="10" spans="1:15" ht="33" customHeight="1">
      <c r="A10" s="110">
        <v>174.5</v>
      </c>
      <c r="B10" s="35" t="s">
        <v>62</v>
      </c>
      <c r="C10" s="35" t="s">
        <v>30</v>
      </c>
      <c r="D10" s="60">
        <v>330</v>
      </c>
      <c r="E10" s="2">
        <v>340</v>
      </c>
      <c r="F10" s="60" t="s">
        <v>336</v>
      </c>
      <c r="G10" s="2">
        <v>270</v>
      </c>
      <c r="H10" s="2">
        <v>280</v>
      </c>
      <c r="I10" s="214" t="s">
        <v>345</v>
      </c>
      <c r="J10" s="318">
        <f t="shared" si="0"/>
        <v>620</v>
      </c>
      <c r="K10" s="12">
        <v>350</v>
      </c>
      <c r="L10" s="60" t="s">
        <v>336</v>
      </c>
      <c r="M10" s="121">
        <v>360</v>
      </c>
      <c r="N10" s="322">
        <f t="shared" si="1"/>
        <v>980</v>
      </c>
      <c r="O10" s="290">
        <v>8</v>
      </c>
    </row>
    <row r="11" spans="1:15" ht="33" customHeight="1">
      <c r="A11" s="110">
        <v>176.2</v>
      </c>
      <c r="B11" s="61" t="s">
        <v>261</v>
      </c>
      <c r="C11" s="61" t="s">
        <v>225</v>
      </c>
      <c r="D11" s="60">
        <v>340</v>
      </c>
      <c r="E11" s="60" t="s">
        <v>311</v>
      </c>
      <c r="F11" s="60" t="s">
        <v>311</v>
      </c>
      <c r="G11" s="2">
        <v>235</v>
      </c>
      <c r="H11" s="60" t="s">
        <v>317</v>
      </c>
      <c r="I11" s="214" t="s">
        <v>317</v>
      </c>
      <c r="J11" s="319">
        <f t="shared" si="0"/>
        <v>575</v>
      </c>
      <c r="K11" s="12">
        <v>370</v>
      </c>
      <c r="L11" s="60" t="s">
        <v>339</v>
      </c>
      <c r="M11" s="214" t="s">
        <v>339</v>
      </c>
      <c r="N11" s="322">
        <f t="shared" si="1"/>
        <v>945</v>
      </c>
      <c r="O11" s="337">
        <v>9</v>
      </c>
    </row>
    <row r="12" spans="1:15" ht="33" customHeight="1">
      <c r="A12" s="110">
        <v>172.5</v>
      </c>
      <c r="B12" s="30" t="s">
        <v>197</v>
      </c>
      <c r="C12" s="30" t="s">
        <v>44</v>
      </c>
      <c r="D12" s="60">
        <v>270</v>
      </c>
      <c r="E12" s="60" t="s">
        <v>344</v>
      </c>
      <c r="F12" s="60" t="s">
        <v>345</v>
      </c>
      <c r="G12" s="60" t="s">
        <v>306</v>
      </c>
      <c r="H12" s="2">
        <v>215</v>
      </c>
      <c r="I12" s="121">
        <v>225</v>
      </c>
      <c r="J12" s="319">
        <f t="shared" si="0"/>
        <v>495</v>
      </c>
      <c r="K12" s="12">
        <v>380</v>
      </c>
      <c r="L12" s="2">
        <v>405</v>
      </c>
      <c r="M12" s="214" t="s">
        <v>355</v>
      </c>
      <c r="N12" s="322">
        <f t="shared" si="1"/>
        <v>900</v>
      </c>
      <c r="O12" s="337">
        <v>10</v>
      </c>
    </row>
    <row r="13" spans="1:15" ht="33" customHeight="1">
      <c r="A13" s="110">
        <v>179.8</v>
      </c>
      <c r="B13" s="33" t="s">
        <v>103</v>
      </c>
      <c r="C13" s="35" t="s">
        <v>254</v>
      </c>
      <c r="D13" s="23">
        <v>275</v>
      </c>
      <c r="E13" s="60" t="s">
        <v>311</v>
      </c>
      <c r="F13" s="60" t="s">
        <v>311</v>
      </c>
      <c r="G13" s="2">
        <v>185</v>
      </c>
      <c r="H13" s="60" t="s">
        <v>326</v>
      </c>
      <c r="I13" s="121">
        <v>205</v>
      </c>
      <c r="J13" s="318">
        <f t="shared" si="0"/>
        <v>480</v>
      </c>
      <c r="K13" s="12">
        <v>365</v>
      </c>
      <c r="L13" s="60" t="s">
        <v>356</v>
      </c>
      <c r="M13" s="214" t="s">
        <v>356</v>
      </c>
      <c r="N13" s="322">
        <f t="shared" si="1"/>
        <v>845</v>
      </c>
      <c r="O13" s="461"/>
    </row>
    <row r="14" spans="1:15" ht="33" customHeight="1">
      <c r="A14" s="110">
        <v>178</v>
      </c>
      <c r="B14" s="30" t="s">
        <v>214</v>
      </c>
      <c r="C14" s="30" t="s">
        <v>91</v>
      </c>
      <c r="D14" s="60">
        <v>255</v>
      </c>
      <c r="E14" s="2">
        <v>265</v>
      </c>
      <c r="F14" s="60" t="s">
        <v>333</v>
      </c>
      <c r="G14" s="2">
        <v>155</v>
      </c>
      <c r="H14" s="60" t="s">
        <v>304</v>
      </c>
      <c r="I14" s="121">
        <v>165</v>
      </c>
      <c r="J14" s="318">
        <f t="shared" si="0"/>
        <v>430</v>
      </c>
      <c r="K14" s="12">
        <v>325</v>
      </c>
      <c r="L14" s="2">
        <v>335</v>
      </c>
      <c r="M14" s="121">
        <v>345</v>
      </c>
      <c r="N14" s="322">
        <f t="shared" si="1"/>
        <v>775</v>
      </c>
      <c r="O14" s="22"/>
    </row>
    <row r="15" spans="1:15" ht="33" customHeight="1">
      <c r="A15" s="110">
        <v>171.4</v>
      </c>
      <c r="B15" s="1" t="s">
        <v>263</v>
      </c>
      <c r="C15" s="1" t="s">
        <v>262</v>
      </c>
      <c r="D15" s="60">
        <v>255</v>
      </c>
      <c r="E15" s="60" t="s">
        <v>313</v>
      </c>
      <c r="F15" s="60" t="s">
        <v>313</v>
      </c>
      <c r="G15" s="2">
        <v>145</v>
      </c>
      <c r="H15" s="60" t="s">
        <v>294</v>
      </c>
      <c r="I15" s="214" t="s">
        <v>294</v>
      </c>
      <c r="J15" s="318">
        <f t="shared" si="0"/>
        <v>400</v>
      </c>
      <c r="K15" s="12">
        <v>290</v>
      </c>
      <c r="L15" s="2">
        <v>325</v>
      </c>
      <c r="M15" s="121">
        <v>355</v>
      </c>
      <c r="N15" s="322">
        <f t="shared" si="1"/>
        <v>755</v>
      </c>
      <c r="O15" s="22"/>
    </row>
    <row r="16" spans="1:15" ht="33" customHeight="1">
      <c r="A16" s="110">
        <v>179</v>
      </c>
      <c r="B16" s="1" t="s">
        <v>282</v>
      </c>
      <c r="C16" s="1" t="s">
        <v>143</v>
      </c>
      <c r="D16" s="60" t="s">
        <v>348</v>
      </c>
      <c r="E16" s="60" t="s">
        <v>340</v>
      </c>
      <c r="F16" s="60" t="s">
        <v>340</v>
      </c>
      <c r="G16" s="2"/>
      <c r="H16" s="2"/>
      <c r="I16" s="121"/>
      <c r="J16" s="318">
        <f t="shared" si="0"/>
        <v>0</v>
      </c>
      <c r="K16" s="12"/>
      <c r="L16" s="2"/>
      <c r="M16" s="121"/>
      <c r="N16" s="322" t="s">
        <v>334</v>
      </c>
      <c r="O16" s="22"/>
    </row>
    <row r="17" spans="1:15" ht="33" customHeight="1" thickBot="1">
      <c r="A17" s="132">
        <v>179.2</v>
      </c>
      <c r="B17" s="458" t="s">
        <v>253</v>
      </c>
      <c r="C17" s="458" t="s">
        <v>23</v>
      </c>
      <c r="D17" s="457" t="s">
        <v>332</v>
      </c>
      <c r="E17" s="457" t="s">
        <v>332</v>
      </c>
      <c r="F17" s="457" t="s">
        <v>325</v>
      </c>
      <c r="G17" s="9"/>
      <c r="H17" s="9"/>
      <c r="I17" s="245"/>
      <c r="J17" s="320">
        <f t="shared" si="0"/>
        <v>0</v>
      </c>
      <c r="K17" s="160"/>
      <c r="L17" s="9"/>
      <c r="M17" s="245"/>
      <c r="N17" s="323" t="s">
        <v>334</v>
      </c>
      <c r="O17" s="22"/>
    </row>
    <row r="18" spans="1:15" ht="33" customHeight="1">
      <c r="A18" s="201"/>
      <c r="B18" s="242"/>
      <c r="C18" s="242"/>
      <c r="D18" s="460"/>
      <c r="E18" s="202"/>
      <c r="F18" s="202"/>
      <c r="G18" s="202"/>
      <c r="H18" s="202"/>
      <c r="I18" s="202"/>
      <c r="J18" s="312"/>
      <c r="K18" s="202"/>
      <c r="L18" s="202"/>
      <c r="M18" s="202"/>
      <c r="N18" s="316"/>
      <c r="O18" s="22"/>
    </row>
    <row r="19" spans="1:15" ht="12.75">
      <c r="A19" s="118"/>
      <c r="B19" s="38"/>
      <c r="C19" s="38"/>
      <c r="D19" s="108"/>
      <c r="E19" s="38"/>
      <c r="F19" s="38"/>
      <c r="G19" s="38"/>
      <c r="H19" s="38"/>
      <c r="I19" s="38"/>
      <c r="J19" s="312"/>
      <c r="K19" s="38"/>
      <c r="L19" s="38"/>
      <c r="M19" s="38"/>
      <c r="N19" s="108"/>
      <c r="O19" s="22"/>
    </row>
    <row r="20" spans="1:15" ht="12.75">
      <c r="A20" s="118"/>
      <c r="B20" s="38"/>
      <c r="C20" s="38"/>
      <c r="D20" s="108"/>
      <c r="E20" s="38"/>
      <c r="F20" s="38"/>
      <c r="G20" s="38"/>
      <c r="H20" s="38"/>
      <c r="I20" s="38"/>
      <c r="J20" s="312"/>
      <c r="K20" s="38"/>
      <c r="L20" s="38"/>
      <c r="M20" s="38"/>
      <c r="N20" s="108"/>
      <c r="O20" s="22"/>
    </row>
    <row r="21" spans="1:15" ht="12.75">
      <c r="A21" s="118"/>
      <c r="B21" s="38"/>
      <c r="C21" s="38"/>
      <c r="D21" s="108"/>
      <c r="E21" s="38"/>
      <c r="F21" s="38"/>
      <c r="G21" s="38"/>
      <c r="H21" s="38"/>
      <c r="I21" s="38"/>
      <c r="J21" s="312"/>
      <c r="K21" s="38"/>
      <c r="L21" s="38"/>
      <c r="M21" s="38"/>
      <c r="N21" s="108"/>
      <c r="O21" s="22"/>
    </row>
    <row r="22" spans="1:15" ht="12.75">
      <c r="A22" s="118"/>
      <c r="B22" s="38"/>
      <c r="C22" s="38"/>
      <c r="D22" s="108"/>
      <c r="E22" s="38"/>
      <c r="F22" s="38"/>
      <c r="G22" s="38"/>
      <c r="H22" s="38"/>
      <c r="I22" s="38"/>
      <c r="J22" s="312"/>
      <c r="K22" s="38"/>
      <c r="L22" s="38"/>
      <c r="M22" s="38"/>
      <c r="N22" s="108"/>
      <c r="O22" s="22"/>
    </row>
    <row r="23" spans="1:15" ht="12.75">
      <c r="A23" s="118"/>
      <c r="B23" s="38"/>
      <c r="C23" s="38"/>
      <c r="D23" s="108"/>
      <c r="E23" s="38"/>
      <c r="F23" s="38"/>
      <c r="G23" s="38"/>
      <c r="H23" s="38"/>
      <c r="I23" s="38"/>
      <c r="J23" s="312"/>
      <c r="K23" s="38"/>
      <c r="L23" s="38"/>
      <c r="M23" s="38"/>
      <c r="N23" s="108"/>
      <c r="O23" s="22"/>
    </row>
    <row r="24" spans="1:15" ht="12.75">
      <c r="A24" s="118"/>
      <c r="B24" s="38"/>
      <c r="C24" s="38"/>
      <c r="D24" s="108"/>
      <c r="E24" s="38"/>
      <c r="F24" s="38"/>
      <c r="G24" s="38"/>
      <c r="H24" s="38"/>
      <c r="I24" s="38"/>
      <c r="J24" s="108"/>
      <c r="K24" s="38"/>
      <c r="L24" s="38"/>
      <c r="M24" s="38"/>
      <c r="N24" s="108"/>
      <c r="O24" s="22"/>
    </row>
    <row r="25" spans="1:15" ht="12.75">
      <c r="A25" s="118"/>
      <c r="B25" s="38"/>
      <c r="C25" s="38"/>
      <c r="D25" s="108"/>
      <c r="E25" s="38"/>
      <c r="F25" s="38"/>
      <c r="G25" s="38"/>
      <c r="H25" s="38"/>
      <c r="I25" s="38"/>
      <c r="J25" s="108"/>
      <c r="K25" s="38"/>
      <c r="L25" s="38"/>
      <c r="M25" s="38"/>
      <c r="N25" s="108"/>
      <c r="O25" s="22"/>
    </row>
    <row r="26" spans="1:15" ht="12.75">
      <c r="A26" s="118"/>
      <c r="B26" s="38"/>
      <c r="C26" s="38"/>
      <c r="D26" s="108"/>
      <c r="E26" s="38"/>
      <c r="F26" s="38"/>
      <c r="G26" s="38"/>
      <c r="H26" s="38"/>
      <c r="I26" s="38"/>
      <c r="J26" s="108"/>
      <c r="K26" s="38"/>
      <c r="L26" s="38"/>
      <c r="M26" s="38"/>
      <c r="N26" s="108"/>
      <c r="O26" s="22"/>
    </row>
    <row r="27" spans="1:15" ht="12.75">
      <c r="A27" s="118"/>
      <c r="B27" s="38"/>
      <c r="C27" s="38"/>
      <c r="D27" s="108"/>
      <c r="E27" s="38"/>
      <c r="F27" s="38"/>
      <c r="G27" s="38"/>
      <c r="H27" s="38"/>
      <c r="I27" s="38"/>
      <c r="J27" s="108"/>
      <c r="K27" s="38"/>
      <c r="L27" s="38"/>
      <c r="M27" s="38"/>
      <c r="N27" s="108"/>
      <c r="O27" s="22"/>
    </row>
    <row r="28" spans="1:15" ht="12.75">
      <c r="A28" s="118"/>
      <c r="B28" s="38"/>
      <c r="C28" s="38"/>
      <c r="D28" s="108"/>
      <c r="E28" s="38"/>
      <c r="F28" s="38"/>
      <c r="G28" s="38"/>
      <c r="H28" s="38"/>
      <c r="I28" s="38"/>
      <c r="J28" s="108"/>
      <c r="K28" s="38"/>
      <c r="L28" s="38"/>
      <c r="M28" s="38"/>
      <c r="N28" s="108"/>
      <c r="O28" s="22"/>
    </row>
    <row r="29" spans="1:15" ht="12.75">
      <c r="A29" s="118"/>
      <c r="B29" s="38"/>
      <c r="C29" s="38"/>
      <c r="D29" s="108"/>
      <c r="E29" s="38"/>
      <c r="F29" s="38"/>
      <c r="G29" s="38"/>
      <c r="H29" s="38"/>
      <c r="I29" s="38"/>
      <c r="J29" s="108"/>
      <c r="K29" s="38"/>
      <c r="L29" s="38"/>
      <c r="M29" s="38"/>
      <c r="N29" s="108"/>
      <c r="O29" s="22"/>
    </row>
    <row r="30" spans="1:15" ht="12.75">
      <c r="A30" s="118"/>
      <c r="B30" s="38"/>
      <c r="C30" s="38"/>
      <c r="D30" s="108"/>
      <c r="E30" s="38"/>
      <c r="F30" s="38"/>
      <c r="G30" s="38"/>
      <c r="H30" s="38"/>
      <c r="I30" s="38"/>
      <c r="J30" s="108"/>
      <c r="K30" s="38"/>
      <c r="L30" s="38"/>
      <c r="M30" s="38"/>
      <c r="N30" s="108"/>
      <c r="O30" s="22"/>
    </row>
    <row r="31" spans="1:15" ht="12.75">
      <c r="A31" s="118"/>
      <c r="B31" s="38"/>
      <c r="C31" s="38"/>
      <c r="D31" s="108"/>
      <c r="E31" s="38"/>
      <c r="F31" s="38"/>
      <c r="G31" s="38"/>
      <c r="H31" s="38"/>
      <c r="I31" s="38"/>
      <c r="J31" s="108"/>
      <c r="K31" s="38"/>
      <c r="L31" s="38"/>
      <c r="M31" s="38"/>
      <c r="N31" s="108"/>
      <c r="O31" s="22"/>
    </row>
    <row r="32" spans="1:15" ht="12.75">
      <c r="A32" s="118"/>
      <c r="B32" s="38"/>
      <c r="C32" s="38"/>
      <c r="D32" s="108"/>
      <c r="E32" s="38"/>
      <c r="F32" s="38"/>
      <c r="G32" s="38"/>
      <c r="H32" s="38"/>
      <c r="I32" s="38"/>
      <c r="J32" s="108"/>
      <c r="K32" s="38"/>
      <c r="L32" s="38"/>
      <c r="M32" s="38"/>
      <c r="N32" s="108"/>
      <c r="O32" s="2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7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8.00390625" style="119" customWidth="1"/>
    <col min="2" max="2" width="20.140625" style="0" bestFit="1" customWidth="1"/>
    <col min="3" max="3" width="14.00390625" style="0" customWidth="1"/>
    <col min="4" max="9" width="8.140625" style="0" customWidth="1"/>
    <col min="10" max="10" width="9.57421875" style="10" bestFit="1" customWidth="1"/>
    <col min="11" max="13" width="8.140625" style="0" customWidth="1"/>
    <col min="14" max="14" width="9.140625" style="10" customWidth="1"/>
    <col min="15" max="16" width="2.7109375" style="0" customWidth="1"/>
  </cols>
  <sheetData>
    <row r="1" spans="1:15" ht="20.25" customHeight="1">
      <c r="A1" s="538" t="s">
        <v>13</v>
      </c>
      <c r="B1" s="542" t="s">
        <v>240</v>
      </c>
      <c r="C1" s="542"/>
      <c r="D1" s="542" t="s">
        <v>0</v>
      </c>
      <c r="E1" s="542"/>
      <c r="F1" s="542"/>
      <c r="G1" s="542" t="s">
        <v>1</v>
      </c>
      <c r="H1" s="542"/>
      <c r="I1" s="542"/>
      <c r="J1" s="542"/>
      <c r="K1" s="542" t="s">
        <v>2</v>
      </c>
      <c r="L1" s="542"/>
      <c r="M1" s="542"/>
      <c r="N1" s="19" t="s">
        <v>3</v>
      </c>
      <c r="O1" s="540" t="s">
        <v>14</v>
      </c>
    </row>
    <row r="2" spans="1:15" ht="13.5" thickBot="1">
      <c r="A2" s="538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4" t="s">
        <v>9</v>
      </c>
      <c r="H2" s="24" t="s">
        <v>10</v>
      </c>
      <c r="I2" s="24" t="s">
        <v>11</v>
      </c>
      <c r="J2" s="5" t="s">
        <v>12</v>
      </c>
      <c r="K2" s="24" t="s">
        <v>6</v>
      </c>
      <c r="L2" s="24" t="s">
        <v>10</v>
      </c>
      <c r="M2" s="24" t="s">
        <v>8</v>
      </c>
      <c r="N2" s="20"/>
      <c r="O2" s="541"/>
    </row>
    <row r="3" spans="1:15" ht="30" customHeight="1">
      <c r="A3" s="522">
        <v>185.5</v>
      </c>
      <c r="B3" s="523" t="s">
        <v>199</v>
      </c>
      <c r="C3" s="523" t="s">
        <v>200</v>
      </c>
      <c r="D3" s="524" t="s">
        <v>346</v>
      </c>
      <c r="E3" s="525">
        <v>425</v>
      </c>
      <c r="F3" s="524" t="s">
        <v>357</v>
      </c>
      <c r="G3" s="525">
        <v>265</v>
      </c>
      <c r="H3" s="525">
        <v>280</v>
      </c>
      <c r="I3" s="526" t="s">
        <v>345</v>
      </c>
      <c r="J3" s="518">
        <f aca="true" t="shared" si="0" ref="J3:J19">MAX(D3:F3)+MAX(G3:I3)</f>
        <v>705</v>
      </c>
      <c r="K3" s="527">
        <v>440</v>
      </c>
      <c r="L3" s="525">
        <v>500</v>
      </c>
      <c r="M3" s="528">
        <v>515</v>
      </c>
      <c r="N3" s="520">
        <f aca="true" t="shared" si="1" ref="N3:N18">J3+MAX(K3:M3)</f>
        <v>1220</v>
      </c>
      <c r="O3" s="521">
        <v>1</v>
      </c>
    </row>
    <row r="4" spans="1:15" ht="30" customHeight="1">
      <c r="A4" s="140">
        <v>190.5</v>
      </c>
      <c r="B4" s="240" t="s">
        <v>82</v>
      </c>
      <c r="C4" s="241" t="s">
        <v>36</v>
      </c>
      <c r="D4" s="148">
        <v>365</v>
      </c>
      <c r="E4" s="218" t="s">
        <v>352</v>
      </c>
      <c r="F4" s="148">
        <v>405</v>
      </c>
      <c r="G4" s="148">
        <v>215</v>
      </c>
      <c r="H4" s="148">
        <v>225</v>
      </c>
      <c r="I4" s="448" t="s">
        <v>289</v>
      </c>
      <c r="J4" s="318">
        <f t="shared" si="0"/>
        <v>630</v>
      </c>
      <c r="K4" s="155">
        <v>425</v>
      </c>
      <c r="L4" s="218" t="s">
        <v>350</v>
      </c>
      <c r="M4" s="448" t="s">
        <v>350</v>
      </c>
      <c r="N4" s="322">
        <f t="shared" si="1"/>
        <v>1055</v>
      </c>
      <c r="O4" s="288">
        <v>2</v>
      </c>
    </row>
    <row r="5" spans="1:15" ht="30" customHeight="1">
      <c r="A5" s="220">
        <v>185.8</v>
      </c>
      <c r="B5" s="145" t="s">
        <v>246</v>
      </c>
      <c r="C5" s="147" t="s">
        <v>65</v>
      </c>
      <c r="D5" s="149">
        <v>305</v>
      </c>
      <c r="E5" s="149">
        <v>335</v>
      </c>
      <c r="F5" s="149">
        <v>350</v>
      </c>
      <c r="G5" s="149">
        <v>230</v>
      </c>
      <c r="H5" s="149">
        <v>245</v>
      </c>
      <c r="I5" s="154" t="s">
        <v>288</v>
      </c>
      <c r="J5" s="318">
        <f t="shared" si="0"/>
        <v>595</v>
      </c>
      <c r="K5" s="157">
        <v>405</v>
      </c>
      <c r="L5" s="149" t="s">
        <v>346</v>
      </c>
      <c r="M5" s="154" t="s">
        <v>346</v>
      </c>
      <c r="N5" s="322">
        <f t="shared" si="1"/>
        <v>1000</v>
      </c>
      <c r="O5" s="290">
        <v>3</v>
      </c>
    </row>
    <row r="6" spans="1:15" ht="30" customHeight="1">
      <c r="A6" s="141">
        <v>193.6</v>
      </c>
      <c r="B6" s="145" t="s">
        <v>147</v>
      </c>
      <c r="C6" s="147" t="s">
        <v>41</v>
      </c>
      <c r="D6" s="149">
        <v>315</v>
      </c>
      <c r="E6" s="149" t="s">
        <v>287</v>
      </c>
      <c r="F6" s="149">
        <v>350</v>
      </c>
      <c r="G6" s="149">
        <v>225</v>
      </c>
      <c r="H6" s="149" t="s">
        <v>317</v>
      </c>
      <c r="I6" s="154" t="s">
        <v>338</v>
      </c>
      <c r="J6" s="318">
        <f t="shared" si="0"/>
        <v>575</v>
      </c>
      <c r="K6" s="157">
        <v>325</v>
      </c>
      <c r="L6" s="149" t="s">
        <v>312</v>
      </c>
      <c r="M6" s="154">
        <v>405</v>
      </c>
      <c r="N6" s="322">
        <f t="shared" si="1"/>
        <v>980</v>
      </c>
      <c r="O6" s="288">
        <v>4</v>
      </c>
    </row>
    <row r="7" spans="1:15" ht="30" customHeight="1">
      <c r="A7" s="246">
        <v>194</v>
      </c>
      <c r="B7" s="76" t="s">
        <v>165</v>
      </c>
      <c r="C7" s="74" t="s">
        <v>55</v>
      </c>
      <c r="D7" s="73">
        <v>310</v>
      </c>
      <c r="E7" s="73">
        <v>325</v>
      </c>
      <c r="F7" s="73" t="s">
        <v>319</v>
      </c>
      <c r="G7" s="73">
        <v>220</v>
      </c>
      <c r="H7" s="73">
        <v>230</v>
      </c>
      <c r="I7" s="243" t="s">
        <v>315</v>
      </c>
      <c r="J7" s="318">
        <f t="shared" si="0"/>
        <v>555</v>
      </c>
      <c r="K7" s="75">
        <v>350</v>
      </c>
      <c r="L7" s="73">
        <v>375</v>
      </c>
      <c r="M7" s="243">
        <v>405</v>
      </c>
      <c r="N7" s="322">
        <f t="shared" si="1"/>
        <v>960</v>
      </c>
      <c r="O7" s="290">
        <v>5</v>
      </c>
    </row>
    <row r="8" spans="1:15" ht="30" customHeight="1">
      <c r="A8" s="110">
        <v>193.8</v>
      </c>
      <c r="B8" s="27" t="s">
        <v>106</v>
      </c>
      <c r="C8" s="28" t="s">
        <v>100</v>
      </c>
      <c r="D8" s="2">
        <v>315</v>
      </c>
      <c r="E8" s="2">
        <v>330</v>
      </c>
      <c r="F8" s="2">
        <v>340</v>
      </c>
      <c r="G8" s="2">
        <v>185</v>
      </c>
      <c r="H8" s="60" t="s">
        <v>322</v>
      </c>
      <c r="I8" s="214" t="s">
        <v>322</v>
      </c>
      <c r="J8" s="318">
        <f t="shared" si="0"/>
        <v>525</v>
      </c>
      <c r="K8" s="12">
        <v>385</v>
      </c>
      <c r="L8" s="2">
        <v>415</v>
      </c>
      <c r="M8" s="214" t="s">
        <v>358</v>
      </c>
      <c r="N8" s="322">
        <f t="shared" si="1"/>
        <v>940</v>
      </c>
      <c r="O8" s="288">
        <v>6</v>
      </c>
    </row>
    <row r="9" spans="1:15" ht="30" customHeight="1">
      <c r="A9" s="468">
        <v>191.3</v>
      </c>
      <c r="B9" s="471" t="s">
        <v>198</v>
      </c>
      <c r="C9" s="474" t="s">
        <v>20</v>
      </c>
      <c r="D9" s="477">
        <v>315</v>
      </c>
      <c r="E9" s="477">
        <v>340</v>
      </c>
      <c r="F9" s="477" t="s">
        <v>316</v>
      </c>
      <c r="G9" s="477">
        <v>185</v>
      </c>
      <c r="H9" s="477" t="s">
        <v>322</v>
      </c>
      <c r="I9" s="480" t="s">
        <v>322</v>
      </c>
      <c r="J9" s="318">
        <f t="shared" si="0"/>
        <v>525</v>
      </c>
      <c r="K9" s="483">
        <v>375</v>
      </c>
      <c r="L9" s="477">
        <v>395</v>
      </c>
      <c r="M9" s="480">
        <v>405</v>
      </c>
      <c r="N9" s="322">
        <f t="shared" si="1"/>
        <v>930</v>
      </c>
      <c r="O9" s="290">
        <v>7</v>
      </c>
    </row>
    <row r="10" spans="1:15" ht="30" customHeight="1">
      <c r="A10" s="246">
        <v>193.6</v>
      </c>
      <c r="B10" s="77" t="s">
        <v>272</v>
      </c>
      <c r="C10" s="78" t="s">
        <v>55</v>
      </c>
      <c r="D10" s="73">
        <v>320</v>
      </c>
      <c r="E10" s="73">
        <v>340</v>
      </c>
      <c r="F10" s="73" t="s">
        <v>311</v>
      </c>
      <c r="G10" s="73">
        <v>180</v>
      </c>
      <c r="H10" s="73" t="s">
        <v>291</v>
      </c>
      <c r="I10" s="243" t="s">
        <v>291</v>
      </c>
      <c r="J10" s="318">
        <f t="shared" si="0"/>
        <v>520</v>
      </c>
      <c r="K10" s="75">
        <v>350</v>
      </c>
      <c r="L10" s="73">
        <v>370</v>
      </c>
      <c r="M10" s="243">
        <v>400</v>
      </c>
      <c r="N10" s="322">
        <f t="shared" si="1"/>
        <v>920</v>
      </c>
      <c r="O10" s="288">
        <v>8</v>
      </c>
    </row>
    <row r="11" spans="1:15" ht="30" customHeight="1">
      <c r="A11" s="110">
        <v>192</v>
      </c>
      <c r="B11" s="30" t="s">
        <v>121</v>
      </c>
      <c r="C11" s="11" t="s">
        <v>50</v>
      </c>
      <c r="D11" s="2">
        <v>250</v>
      </c>
      <c r="E11" s="2">
        <v>275</v>
      </c>
      <c r="F11" s="2">
        <v>290</v>
      </c>
      <c r="G11" s="2">
        <v>175</v>
      </c>
      <c r="H11" s="60" t="s">
        <v>309</v>
      </c>
      <c r="I11" s="121">
        <v>200</v>
      </c>
      <c r="J11" s="319">
        <f t="shared" si="0"/>
        <v>490</v>
      </c>
      <c r="K11" s="12">
        <v>355</v>
      </c>
      <c r="L11" s="2">
        <v>380</v>
      </c>
      <c r="M11" s="214" t="s">
        <v>347</v>
      </c>
      <c r="N11" s="322">
        <f t="shared" si="1"/>
        <v>870</v>
      </c>
      <c r="O11" s="290">
        <v>9</v>
      </c>
    </row>
    <row r="12" spans="1:15" ht="30" customHeight="1">
      <c r="A12" s="469">
        <v>185.1</v>
      </c>
      <c r="B12" s="472" t="s">
        <v>217</v>
      </c>
      <c r="C12" s="475" t="s">
        <v>26</v>
      </c>
      <c r="D12" s="478">
        <v>300</v>
      </c>
      <c r="E12" s="478" t="s">
        <v>296</v>
      </c>
      <c r="F12" s="478" t="s">
        <v>296</v>
      </c>
      <c r="G12" s="478">
        <v>200</v>
      </c>
      <c r="H12" s="478">
        <v>210</v>
      </c>
      <c r="I12" s="481">
        <v>215</v>
      </c>
      <c r="J12" s="319">
        <f t="shared" si="0"/>
        <v>515</v>
      </c>
      <c r="K12" s="484">
        <v>320</v>
      </c>
      <c r="L12" s="478">
        <v>335</v>
      </c>
      <c r="M12" s="481">
        <v>345</v>
      </c>
      <c r="N12" s="322">
        <f t="shared" si="1"/>
        <v>860</v>
      </c>
      <c r="O12" s="298">
        <v>10</v>
      </c>
    </row>
    <row r="13" spans="1:15" ht="30" customHeight="1">
      <c r="A13" s="246">
        <v>193.8</v>
      </c>
      <c r="B13" s="76" t="s">
        <v>166</v>
      </c>
      <c r="C13" s="74" t="s">
        <v>55</v>
      </c>
      <c r="D13" s="73">
        <v>270</v>
      </c>
      <c r="E13" s="73" t="s">
        <v>314</v>
      </c>
      <c r="F13" s="73">
        <v>285</v>
      </c>
      <c r="G13" s="73">
        <v>160</v>
      </c>
      <c r="H13" s="73">
        <v>170</v>
      </c>
      <c r="I13" s="243" t="s">
        <v>302</v>
      </c>
      <c r="J13" s="318">
        <f t="shared" si="0"/>
        <v>455</v>
      </c>
      <c r="K13" s="75">
        <v>320</v>
      </c>
      <c r="L13" s="73">
        <v>340</v>
      </c>
      <c r="M13" s="243">
        <v>405</v>
      </c>
      <c r="N13" s="322">
        <f t="shared" si="1"/>
        <v>860</v>
      </c>
      <c r="O13" s="202"/>
    </row>
    <row r="14" spans="1:15" ht="30" customHeight="1">
      <c r="A14" s="110">
        <v>191.2</v>
      </c>
      <c r="B14" s="27" t="s">
        <v>105</v>
      </c>
      <c r="C14" s="28" t="s">
        <v>254</v>
      </c>
      <c r="D14" s="2">
        <v>275</v>
      </c>
      <c r="E14" s="60" t="s">
        <v>340</v>
      </c>
      <c r="F14" s="60" t="s">
        <v>339</v>
      </c>
      <c r="G14" s="2">
        <v>175</v>
      </c>
      <c r="H14" s="2">
        <v>195</v>
      </c>
      <c r="I14" s="214" t="s">
        <v>326</v>
      </c>
      <c r="J14" s="318">
        <f t="shared" si="0"/>
        <v>470</v>
      </c>
      <c r="K14" s="12">
        <v>365</v>
      </c>
      <c r="L14" s="60" t="s">
        <v>356</v>
      </c>
      <c r="M14" s="214" t="s">
        <v>359</v>
      </c>
      <c r="N14" s="322">
        <f t="shared" si="1"/>
        <v>835</v>
      </c>
      <c r="O14" s="108"/>
    </row>
    <row r="15" spans="1:15" ht="30" customHeight="1">
      <c r="A15" s="141">
        <v>174.9</v>
      </c>
      <c r="B15" s="158" t="s">
        <v>146</v>
      </c>
      <c r="C15" s="159" t="s">
        <v>76</v>
      </c>
      <c r="D15" s="149">
        <v>250</v>
      </c>
      <c r="E15" s="149">
        <v>290</v>
      </c>
      <c r="F15" s="149">
        <v>315</v>
      </c>
      <c r="G15" s="149" t="s">
        <v>309</v>
      </c>
      <c r="H15" s="149">
        <v>215</v>
      </c>
      <c r="I15" s="154" t="s">
        <v>321</v>
      </c>
      <c r="J15" s="318">
        <f t="shared" si="0"/>
        <v>530</v>
      </c>
      <c r="K15" s="157">
        <v>300</v>
      </c>
      <c r="L15" s="149" t="s">
        <v>335</v>
      </c>
      <c r="M15" s="154" t="s">
        <v>347</v>
      </c>
      <c r="N15" s="322">
        <f t="shared" si="1"/>
        <v>830</v>
      </c>
      <c r="O15" s="299"/>
    </row>
    <row r="16" spans="1:15" ht="30" customHeight="1">
      <c r="A16" s="247">
        <v>190.4</v>
      </c>
      <c r="B16" s="72" t="s">
        <v>216</v>
      </c>
      <c r="C16" s="70" t="s">
        <v>57</v>
      </c>
      <c r="D16" s="69">
        <v>235</v>
      </c>
      <c r="E16" s="69" t="s">
        <v>338</v>
      </c>
      <c r="F16" s="69">
        <v>260</v>
      </c>
      <c r="G16" s="69">
        <v>205</v>
      </c>
      <c r="H16" s="69">
        <v>230</v>
      </c>
      <c r="I16" s="244" t="s">
        <v>288</v>
      </c>
      <c r="J16" s="318">
        <f t="shared" si="0"/>
        <v>490</v>
      </c>
      <c r="K16" s="71">
        <v>340</v>
      </c>
      <c r="L16" s="69" t="s">
        <v>340</v>
      </c>
      <c r="M16" s="244" t="s">
        <v>340</v>
      </c>
      <c r="N16" s="322">
        <f t="shared" si="1"/>
        <v>830</v>
      </c>
      <c r="O16" s="299"/>
    </row>
    <row r="17" spans="1:15" ht="30" customHeight="1">
      <c r="A17" s="110">
        <v>181.2</v>
      </c>
      <c r="B17" s="31" t="s">
        <v>226</v>
      </c>
      <c r="C17" s="32" t="s">
        <v>222</v>
      </c>
      <c r="D17" s="60" t="s">
        <v>305</v>
      </c>
      <c r="E17" s="2">
        <v>295</v>
      </c>
      <c r="F17" s="2">
        <v>315</v>
      </c>
      <c r="G17" s="2">
        <v>205</v>
      </c>
      <c r="H17" s="60" t="s">
        <v>306</v>
      </c>
      <c r="I17" s="214" t="s">
        <v>306</v>
      </c>
      <c r="J17" s="319">
        <f t="shared" si="0"/>
        <v>520</v>
      </c>
      <c r="K17" s="12">
        <v>295</v>
      </c>
      <c r="L17" s="2">
        <v>305</v>
      </c>
      <c r="M17" s="214" t="s">
        <v>327</v>
      </c>
      <c r="N17" s="322">
        <f t="shared" si="1"/>
        <v>825</v>
      </c>
      <c r="O17" s="299"/>
    </row>
    <row r="18" spans="1:15" ht="30" customHeight="1">
      <c r="A18" s="110">
        <v>194</v>
      </c>
      <c r="B18" s="30" t="s">
        <v>215</v>
      </c>
      <c r="C18" s="11" t="s">
        <v>205</v>
      </c>
      <c r="D18" s="2">
        <v>160</v>
      </c>
      <c r="E18" s="60" t="s">
        <v>300</v>
      </c>
      <c r="F18" s="2">
        <v>185</v>
      </c>
      <c r="G18" s="2">
        <v>145</v>
      </c>
      <c r="H18" s="60" t="s">
        <v>310</v>
      </c>
      <c r="I18" s="121">
        <v>155</v>
      </c>
      <c r="J18" s="319">
        <f t="shared" si="0"/>
        <v>340</v>
      </c>
      <c r="K18" s="12">
        <v>305</v>
      </c>
      <c r="L18" s="60" t="s">
        <v>296</v>
      </c>
      <c r="M18" s="214" t="s">
        <v>296</v>
      </c>
      <c r="N18" s="322">
        <f t="shared" si="1"/>
        <v>645</v>
      </c>
      <c r="O18" s="108"/>
    </row>
    <row r="19" spans="1:19" ht="30" customHeight="1" thickBot="1">
      <c r="A19" s="470">
        <v>188.9</v>
      </c>
      <c r="B19" s="473" t="s">
        <v>167</v>
      </c>
      <c r="C19" s="476" t="s">
        <v>58</v>
      </c>
      <c r="D19" s="479">
        <v>260</v>
      </c>
      <c r="E19" s="479">
        <v>270</v>
      </c>
      <c r="F19" s="479">
        <v>275</v>
      </c>
      <c r="G19" s="479" t="s">
        <v>302</v>
      </c>
      <c r="H19" s="479" t="s">
        <v>309</v>
      </c>
      <c r="I19" s="482">
        <v>190</v>
      </c>
      <c r="J19" s="320">
        <f t="shared" si="0"/>
        <v>465</v>
      </c>
      <c r="K19" s="485" t="s">
        <v>312</v>
      </c>
      <c r="L19" s="479" t="s">
        <v>312</v>
      </c>
      <c r="M19" s="482" t="s">
        <v>312</v>
      </c>
      <c r="N19" s="323" t="s">
        <v>334</v>
      </c>
      <c r="O19" s="108"/>
      <c r="P19" s="38"/>
      <c r="Q19" s="38"/>
      <c r="R19" s="38"/>
      <c r="S19" s="38"/>
    </row>
    <row r="20" spans="1:19" ht="21.75" customHeight="1">
      <c r="A20" s="201"/>
      <c r="B20" s="242"/>
      <c r="C20" s="242"/>
      <c r="D20" s="202"/>
      <c r="E20" s="202"/>
      <c r="F20" s="202"/>
      <c r="G20" s="202"/>
      <c r="H20" s="202"/>
      <c r="I20" s="202"/>
      <c r="J20" s="312"/>
      <c r="K20" s="202"/>
      <c r="L20" s="202"/>
      <c r="M20" s="202"/>
      <c r="N20" s="108"/>
      <c r="O20" s="108"/>
      <c r="P20" s="38"/>
      <c r="Q20" s="38"/>
      <c r="R20" s="38"/>
      <c r="S20" s="38"/>
    </row>
    <row r="21" spans="1:19" ht="21.75" customHeight="1">
      <c r="A21" s="118"/>
      <c r="B21" s="38"/>
      <c r="C21" s="38"/>
      <c r="D21" s="108"/>
      <c r="E21" s="108"/>
      <c r="F21" s="108"/>
      <c r="G21" s="108"/>
      <c r="H21" s="108"/>
      <c r="I21" s="108"/>
      <c r="J21" s="312"/>
      <c r="K21" s="108"/>
      <c r="L21" s="108"/>
      <c r="M21" s="108"/>
      <c r="N21" s="108"/>
      <c r="O21" s="108"/>
      <c r="P21" s="38"/>
      <c r="Q21" s="38"/>
      <c r="R21" s="38"/>
      <c r="S21" s="38"/>
    </row>
    <row r="22" spans="1:19" ht="21.75" customHeight="1">
      <c r="A22" s="118"/>
      <c r="B22" s="38"/>
      <c r="C22" s="38"/>
      <c r="D22" s="108"/>
      <c r="E22" s="108"/>
      <c r="F22" s="108"/>
      <c r="G22" s="108"/>
      <c r="H22" s="108"/>
      <c r="I22" s="108"/>
      <c r="J22" s="312"/>
      <c r="K22" s="108"/>
      <c r="L22" s="108"/>
      <c r="M22" s="108"/>
      <c r="N22" s="108"/>
      <c r="O22" s="108"/>
      <c r="P22" s="38"/>
      <c r="Q22" s="38"/>
      <c r="R22" s="38"/>
      <c r="S22" s="38"/>
    </row>
    <row r="23" spans="1:19" ht="21.75" customHeight="1">
      <c r="A23" s="118"/>
      <c r="B23" s="38"/>
      <c r="C23" s="38"/>
      <c r="D23" s="108"/>
      <c r="E23" s="108"/>
      <c r="F23" s="108"/>
      <c r="G23" s="108"/>
      <c r="H23" s="108"/>
      <c r="I23" s="108"/>
      <c r="J23" s="312"/>
      <c r="K23" s="108"/>
      <c r="L23" s="108"/>
      <c r="M23" s="108"/>
      <c r="N23" s="108"/>
      <c r="O23" s="108"/>
      <c r="P23" s="38"/>
      <c r="Q23" s="38"/>
      <c r="R23" s="38"/>
      <c r="S23" s="38"/>
    </row>
    <row r="24" spans="1:19" ht="21.75" customHeight="1">
      <c r="A24" s="118"/>
      <c r="B24" s="38"/>
      <c r="C24" s="38"/>
      <c r="D24" s="108"/>
      <c r="E24" s="108"/>
      <c r="F24" s="108"/>
      <c r="G24" s="108"/>
      <c r="H24" s="108"/>
      <c r="I24" s="108"/>
      <c r="J24" s="150"/>
      <c r="K24" s="108"/>
      <c r="L24" s="108"/>
      <c r="M24" s="108"/>
      <c r="N24" s="108"/>
      <c r="O24" s="108"/>
      <c r="P24" s="38"/>
      <c r="Q24" s="38"/>
      <c r="R24" s="38"/>
      <c r="S24" s="38"/>
    </row>
    <row r="25" spans="1:19" ht="12.75">
      <c r="A25" s="118"/>
      <c r="B25" s="38"/>
      <c r="C25" s="38"/>
      <c r="D25" s="38"/>
      <c r="E25" s="38"/>
      <c r="F25" s="38"/>
      <c r="G25" s="38"/>
      <c r="H25" s="38"/>
      <c r="I25" s="38"/>
      <c r="J25" s="108"/>
      <c r="K25" s="38"/>
      <c r="L25" s="38"/>
      <c r="M25" s="38"/>
      <c r="N25" s="108"/>
      <c r="O25" s="38"/>
      <c r="P25" s="38"/>
      <c r="Q25" s="38"/>
      <c r="R25" s="38"/>
      <c r="S25" s="38"/>
    </row>
    <row r="26" spans="1:19" ht="12.75">
      <c r="A26" s="118"/>
      <c r="B26" s="38"/>
      <c r="C26" s="38"/>
      <c r="D26" s="38"/>
      <c r="E26" s="38"/>
      <c r="F26" s="38"/>
      <c r="G26" s="38"/>
      <c r="H26" s="38"/>
      <c r="I26" s="38"/>
      <c r="J26" s="108"/>
      <c r="K26" s="38"/>
      <c r="L26" s="38"/>
      <c r="M26" s="38"/>
      <c r="N26" s="108"/>
      <c r="O26" s="38"/>
      <c r="P26" s="38"/>
      <c r="Q26" s="38"/>
      <c r="R26" s="38"/>
      <c r="S26" s="38"/>
    </row>
    <row r="27" spans="1:19" ht="12.75">
      <c r="A27" s="118"/>
      <c r="B27" s="38"/>
      <c r="C27" s="38"/>
      <c r="D27" s="38"/>
      <c r="E27" s="38"/>
      <c r="F27" s="38"/>
      <c r="G27" s="38"/>
      <c r="H27" s="38"/>
      <c r="I27" s="38"/>
      <c r="J27" s="108"/>
      <c r="K27" s="38"/>
      <c r="L27" s="38"/>
      <c r="M27" s="38"/>
      <c r="N27" s="108"/>
      <c r="O27" s="38"/>
      <c r="P27" s="38"/>
      <c r="Q27" s="38"/>
      <c r="R27" s="38"/>
      <c r="S27" s="38"/>
    </row>
    <row r="28" spans="1:19" ht="12.75">
      <c r="A28" s="118"/>
      <c r="B28" s="38"/>
      <c r="C28" s="38"/>
      <c r="D28" s="38"/>
      <c r="E28" s="38"/>
      <c r="F28" s="38"/>
      <c r="G28" s="38"/>
      <c r="H28" s="38"/>
      <c r="I28" s="38"/>
      <c r="J28" s="108"/>
      <c r="K28" s="38"/>
      <c r="L28" s="38"/>
      <c r="M28" s="38"/>
      <c r="N28" s="108"/>
      <c r="O28" s="38"/>
      <c r="P28" s="38"/>
      <c r="Q28" s="38"/>
      <c r="R28" s="38"/>
      <c r="S28" s="38"/>
    </row>
    <row r="29" spans="1:19" ht="12.75">
      <c r="A29" s="118"/>
      <c r="B29" s="38"/>
      <c r="C29" s="38"/>
      <c r="D29" s="38"/>
      <c r="E29" s="38"/>
      <c r="F29" s="38"/>
      <c r="G29" s="38"/>
      <c r="H29" s="38"/>
      <c r="I29" s="38"/>
      <c r="J29" s="108"/>
      <c r="K29" s="38"/>
      <c r="L29" s="38"/>
      <c r="M29" s="38"/>
      <c r="N29" s="108"/>
      <c r="O29" s="38"/>
      <c r="P29" s="38"/>
      <c r="Q29" s="38"/>
      <c r="R29" s="38"/>
      <c r="S29" s="38"/>
    </row>
    <row r="30" spans="1:19" ht="12.75">
      <c r="A30" s="118"/>
      <c r="B30" s="38"/>
      <c r="C30" s="38"/>
      <c r="D30" s="38"/>
      <c r="E30" s="38"/>
      <c r="F30" s="38"/>
      <c r="G30" s="38"/>
      <c r="H30" s="38"/>
      <c r="I30" s="38"/>
      <c r="J30" s="108"/>
      <c r="K30" s="38"/>
      <c r="L30" s="38"/>
      <c r="M30" s="38"/>
      <c r="N30" s="108"/>
      <c r="O30" s="38"/>
      <c r="P30" s="38"/>
      <c r="Q30" s="38"/>
      <c r="R30" s="38"/>
      <c r="S30" s="38"/>
    </row>
    <row r="31" spans="1:19" ht="12.75">
      <c r="A31" s="118"/>
      <c r="B31" s="38"/>
      <c r="C31" s="38"/>
      <c r="D31" s="38"/>
      <c r="E31" s="38"/>
      <c r="F31" s="38"/>
      <c r="G31" s="38"/>
      <c r="H31" s="38"/>
      <c r="I31" s="38"/>
      <c r="J31" s="108"/>
      <c r="K31" s="38"/>
      <c r="L31" s="38"/>
      <c r="M31" s="38"/>
      <c r="N31" s="108"/>
      <c r="O31" s="38"/>
      <c r="P31" s="38"/>
      <c r="Q31" s="38"/>
      <c r="R31" s="38"/>
      <c r="S31" s="38"/>
    </row>
    <row r="32" spans="1:19" ht="12.75">
      <c r="A32" s="118"/>
      <c r="B32" s="38"/>
      <c r="C32" s="38"/>
      <c r="D32" s="38"/>
      <c r="E32" s="38"/>
      <c r="F32" s="38"/>
      <c r="G32" s="38"/>
      <c r="H32" s="38"/>
      <c r="I32" s="38"/>
      <c r="J32" s="108"/>
      <c r="K32" s="38"/>
      <c r="L32" s="38"/>
      <c r="M32" s="38"/>
      <c r="N32" s="108"/>
      <c r="O32" s="38"/>
      <c r="P32" s="38"/>
      <c r="Q32" s="38"/>
      <c r="R32" s="38"/>
      <c r="S32" s="38"/>
    </row>
    <row r="33" spans="1:19" ht="12.75">
      <c r="A33" s="118"/>
      <c r="B33" s="38"/>
      <c r="C33" s="38"/>
      <c r="D33" s="38"/>
      <c r="E33" s="38"/>
      <c r="F33" s="38"/>
      <c r="G33" s="38"/>
      <c r="H33" s="38"/>
      <c r="I33" s="38"/>
      <c r="J33" s="108"/>
      <c r="K33" s="38"/>
      <c r="L33" s="38"/>
      <c r="M33" s="38"/>
      <c r="N33" s="108"/>
      <c r="O33" s="38"/>
      <c r="P33" s="38"/>
      <c r="Q33" s="38"/>
      <c r="R33" s="38"/>
      <c r="S33" s="38"/>
    </row>
    <row r="34" spans="1:19" ht="12.75">
      <c r="A34" s="118"/>
      <c r="B34" s="38"/>
      <c r="C34" s="38"/>
      <c r="D34" s="38"/>
      <c r="E34" s="38"/>
      <c r="F34" s="38"/>
      <c r="G34" s="38"/>
      <c r="H34" s="38"/>
      <c r="I34" s="38"/>
      <c r="J34" s="108"/>
      <c r="K34" s="38"/>
      <c r="L34" s="38"/>
      <c r="M34" s="38"/>
      <c r="N34" s="108"/>
      <c r="O34" s="38"/>
      <c r="P34" s="38"/>
      <c r="Q34" s="38"/>
      <c r="R34" s="38"/>
      <c r="S34" s="38"/>
    </row>
    <row r="35" spans="1:19" ht="12.75">
      <c r="A35" s="118"/>
      <c r="B35" s="38"/>
      <c r="C35" s="38"/>
      <c r="D35" s="38"/>
      <c r="E35" s="38"/>
      <c r="F35" s="38"/>
      <c r="G35" s="38"/>
      <c r="H35" s="38"/>
      <c r="I35" s="38"/>
      <c r="J35" s="108"/>
      <c r="K35" s="38"/>
      <c r="L35" s="38"/>
      <c r="M35" s="38"/>
      <c r="N35" s="108"/>
      <c r="O35" s="38"/>
      <c r="P35" s="38"/>
      <c r="Q35" s="38"/>
      <c r="R35" s="38"/>
      <c r="S35" s="38"/>
    </row>
    <row r="36" spans="1:19" ht="12.75">
      <c r="A36" s="118"/>
      <c r="B36" s="38"/>
      <c r="C36" s="38"/>
      <c r="D36" s="38"/>
      <c r="E36" s="38"/>
      <c r="F36" s="38"/>
      <c r="G36" s="38"/>
      <c r="H36" s="38"/>
      <c r="I36" s="38"/>
      <c r="J36" s="108"/>
      <c r="K36" s="38"/>
      <c r="L36" s="38"/>
      <c r="M36" s="38"/>
      <c r="N36" s="108"/>
      <c r="O36" s="38"/>
      <c r="P36" s="38"/>
      <c r="Q36" s="38"/>
      <c r="R36" s="38"/>
      <c r="S36" s="38"/>
    </row>
    <row r="37" spans="1:19" ht="12.75">
      <c r="A37" s="118"/>
      <c r="B37" s="38"/>
      <c r="C37" s="38"/>
      <c r="D37" s="38"/>
      <c r="E37" s="38"/>
      <c r="F37" s="38"/>
      <c r="G37" s="38"/>
      <c r="H37" s="38"/>
      <c r="I37" s="38"/>
      <c r="J37" s="108"/>
      <c r="K37" s="38"/>
      <c r="L37" s="38"/>
      <c r="M37" s="38"/>
      <c r="N37" s="108"/>
      <c r="O37" s="38"/>
      <c r="P37" s="38"/>
      <c r="Q37" s="38"/>
      <c r="R37" s="38"/>
      <c r="S37" s="38"/>
    </row>
    <row r="38" spans="1:19" ht="12.75">
      <c r="A38" s="118"/>
      <c r="B38" s="38"/>
      <c r="C38" s="38"/>
      <c r="D38" s="38"/>
      <c r="E38" s="38"/>
      <c r="F38" s="38"/>
      <c r="G38" s="38"/>
      <c r="H38" s="38"/>
      <c r="I38" s="38"/>
      <c r="J38" s="108"/>
      <c r="K38" s="38"/>
      <c r="L38" s="38"/>
      <c r="M38" s="38"/>
      <c r="N38" s="108"/>
      <c r="O38" s="38"/>
      <c r="P38" s="38"/>
      <c r="Q38" s="38"/>
      <c r="R38" s="38"/>
      <c r="S38" s="38"/>
    </row>
    <row r="39" spans="1:19" ht="12.75">
      <c r="A39" s="118"/>
      <c r="B39" s="38"/>
      <c r="C39" s="38"/>
      <c r="D39" s="38"/>
      <c r="E39" s="38"/>
      <c r="F39" s="38"/>
      <c r="G39" s="38"/>
      <c r="H39" s="38"/>
      <c r="I39" s="38"/>
      <c r="J39" s="108"/>
      <c r="K39" s="38"/>
      <c r="L39" s="38"/>
      <c r="M39" s="38"/>
      <c r="N39" s="108"/>
      <c r="O39" s="38"/>
      <c r="P39" s="38"/>
      <c r="Q39" s="38"/>
      <c r="R39" s="38"/>
      <c r="S39" s="38"/>
    </row>
    <row r="40" spans="1:19" ht="12.75">
      <c r="A40" s="118"/>
      <c r="B40" s="38"/>
      <c r="C40" s="38"/>
      <c r="D40" s="38"/>
      <c r="E40" s="38"/>
      <c r="F40" s="38"/>
      <c r="G40" s="38"/>
      <c r="H40" s="38"/>
      <c r="I40" s="38"/>
      <c r="J40" s="108"/>
      <c r="K40" s="38"/>
      <c r="L40" s="38"/>
      <c r="M40" s="38"/>
      <c r="N40" s="108"/>
      <c r="O40" s="38"/>
      <c r="P40" s="38"/>
      <c r="Q40" s="38"/>
      <c r="R40" s="38"/>
      <c r="S40" s="38"/>
    </row>
    <row r="41" spans="1:19" ht="12.75">
      <c r="A41" s="118"/>
      <c r="B41" s="38"/>
      <c r="C41" s="38"/>
      <c r="D41" s="38"/>
      <c r="E41" s="38"/>
      <c r="F41" s="38"/>
      <c r="G41" s="38"/>
      <c r="H41" s="38"/>
      <c r="I41" s="38"/>
      <c r="J41" s="108"/>
      <c r="K41" s="38"/>
      <c r="L41" s="38"/>
      <c r="M41" s="38"/>
      <c r="N41" s="108"/>
      <c r="O41" s="38"/>
      <c r="P41" s="38"/>
      <c r="Q41" s="38"/>
      <c r="R41" s="38"/>
      <c r="S41" s="38"/>
    </row>
    <row r="42" spans="1:19" ht="12.75">
      <c r="A42" s="118"/>
      <c r="B42" s="38"/>
      <c r="C42" s="38"/>
      <c r="D42" s="38"/>
      <c r="E42" s="38"/>
      <c r="F42" s="38"/>
      <c r="G42" s="38"/>
      <c r="H42" s="38"/>
      <c r="I42" s="38"/>
      <c r="J42" s="108"/>
      <c r="K42" s="38"/>
      <c r="L42" s="38"/>
      <c r="M42" s="38"/>
      <c r="N42" s="108"/>
      <c r="O42" s="38"/>
      <c r="P42" s="38"/>
      <c r="Q42" s="38"/>
      <c r="R42" s="38"/>
      <c r="S42" s="38"/>
    </row>
    <row r="43" spans="1:19" ht="12.75">
      <c r="A43" s="118"/>
      <c r="B43" s="38"/>
      <c r="C43" s="38"/>
      <c r="D43" s="38"/>
      <c r="E43" s="38"/>
      <c r="F43" s="38"/>
      <c r="G43" s="38"/>
      <c r="H43" s="38"/>
      <c r="I43" s="38"/>
      <c r="J43" s="108"/>
      <c r="K43" s="38"/>
      <c r="L43" s="38"/>
      <c r="M43" s="38"/>
      <c r="N43" s="108"/>
      <c r="O43" s="38"/>
      <c r="P43" s="38"/>
      <c r="Q43" s="38"/>
      <c r="R43" s="38"/>
      <c r="S43" s="38"/>
    </row>
    <row r="44" spans="1:19" ht="12.75">
      <c r="A44" s="118"/>
      <c r="B44" s="38"/>
      <c r="C44" s="38"/>
      <c r="D44" s="38"/>
      <c r="E44" s="38"/>
      <c r="F44" s="38"/>
      <c r="G44" s="38"/>
      <c r="H44" s="38"/>
      <c r="I44" s="38"/>
      <c r="J44" s="108"/>
      <c r="K44" s="38"/>
      <c r="L44" s="38"/>
      <c r="M44" s="38"/>
      <c r="N44" s="108"/>
      <c r="O44" s="38"/>
      <c r="P44" s="38"/>
      <c r="Q44" s="38"/>
      <c r="R44" s="38"/>
      <c r="S44" s="38"/>
    </row>
    <row r="45" spans="1:19" ht="12.75">
      <c r="A45" s="118"/>
      <c r="B45" s="38"/>
      <c r="C45" s="38"/>
      <c r="D45" s="38"/>
      <c r="E45" s="38"/>
      <c r="F45" s="38"/>
      <c r="G45" s="38"/>
      <c r="H45" s="38"/>
      <c r="I45" s="38"/>
      <c r="J45" s="108"/>
      <c r="K45" s="38"/>
      <c r="L45" s="38"/>
      <c r="M45" s="38"/>
      <c r="N45" s="108"/>
      <c r="O45" s="38"/>
      <c r="P45" s="38"/>
      <c r="Q45" s="38"/>
      <c r="R45" s="38"/>
      <c r="S45" s="38"/>
    </row>
    <row r="46" spans="1:19" ht="12.75">
      <c r="A46" s="118"/>
      <c r="B46" s="38"/>
      <c r="C46" s="38"/>
      <c r="D46" s="38"/>
      <c r="E46" s="38"/>
      <c r="F46" s="38"/>
      <c r="G46" s="38"/>
      <c r="H46" s="38"/>
      <c r="I46" s="38"/>
      <c r="J46" s="108"/>
      <c r="K46" s="38"/>
      <c r="L46" s="38"/>
      <c r="M46" s="38"/>
      <c r="N46" s="108"/>
      <c r="O46" s="38"/>
      <c r="P46" s="38"/>
      <c r="Q46" s="38"/>
      <c r="R46" s="38"/>
      <c r="S46" s="38"/>
    </row>
    <row r="47" spans="1:19" ht="12.75">
      <c r="A47" s="118"/>
      <c r="B47" s="38"/>
      <c r="C47" s="38"/>
      <c r="D47" s="38"/>
      <c r="E47" s="38"/>
      <c r="F47" s="38"/>
      <c r="G47" s="38"/>
      <c r="H47" s="38"/>
      <c r="I47" s="38"/>
      <c r="J47" s="108"/>
      <c r="K47" s="38"/>
      <c r="L47" s="38"/>
      <c r="M47" s="38"/>
      <c r="N47" s="108"/>
      <c r="O47" s="38"/>
      <c r="P47" s="38"/>
      <c r="Q47" s="38"/>
      <c r="R47" s="38"/>
      <c r="S47" s="38"/>
    </row>
    <row r="48" spans="1:19" ht="12.75">
      <c r="A48" s="118"/>
      <c r="B48" s="38"/>
      <c r="C48" s="38"/>
      <c r="D48" s="38"/>
      <c r="E48" s="38"/>
      <c r="F48" s="38"/>
      <c r="G48" s="38"/>
      <c r="H48" s="38"/>
      <c r="I48" s="38"/>
      <c r="J48" s="108"/>
      <c r="K48" s="38"/>
      <c r="L48" s="38"/>
      <c r="M48" s="38"/>
      <c r="N48" s="108"/>
      <c r="O48" s="38"/>
      <c r="P48" s="38"/>
      <c r="Q48" s="38"/>
      <c r="R48" s="38"/>
      <c r="S48" s="38"/>
    </row>
    <row r="49" spans="1:19" ht="12.75">
      <c r="A49" s="118"/>
      <c r="B49" s="38"/>
      <c r="C49" s="38"/>
      <c r="D49" s="38"/>
      <c r="E49" s="38"/>
      <c r="F49" s="38"/>
      <c r="G49" s="38"/>
      <c r="H49" s="38"/>
      <c r="I49" s="38"/>
      <c r="J49" s="108"/>
      <c r="K49" s="38"/>
      <c r="L49" s="38"/>
      <c r="M49" s="38"/>
      <c r="N49" s="108"/>
      <c r="O49" s="38"/>
      <c r="P49" s="38"/>
      <c r="Q49" s="38"/>
      <c r="R49" s="38"/>
      <c r="S49" s="38"/>
    </row>
    <row r="50" spans="1:19" ht="12.75">
      <c r="A50" s="118"/>
      <c r="B50" s="38"/>
      <c r="C50" s="38"/>
      <c r="D50" s="38"/>
      <c r="E50" s="38"/>
      <c r="F50" s="38"/>
      <c r="G50" s="38"/>
      <c r="H50" s="38"/>
      <c r="I50" s="38"/>
      <c r="J50" s="108"/>
      <c r="K50" s="38"/>
      <c r="L50" s="38"/>
      <c r="M50" s="38"/>
      <c r="N50" s="108"/>
      <c r="O50" s="38"/>
      <c r="P50" s="38"/>
      <c r="Q50" s="38"/>
      <c r="R50" s="38"/>
      <c r="S50" s="38"/>
    </row>
    <row r="51" spans="1:19" ht="12.75">
      <c r="A51" s="118"/>
      <c r="B51" s="38"/>
      <c r="C51" s="38"/>
      <c r="D51" s="38"/>
      <c r="E51" s="38"/>
      <c r="F51" s="38"/>
      <c r="G51" s="38"/>
      <c r="H51" s="38"/>
      <c r="I51" s="38"/>
      <c r="J51" s="108"/>
      <c r="K51" s="38"/>
      <c r="L51" s="38"/>
      <c r="M51" s="38"/>
      <c r="N51" s="108"/>
      <c r="O51" s="38"/>
      <c r="P51" s="38"/>
      <c r="Q51" s="38"/>
      <c r="R51" s="38"/>
      <c r="S51" s="38"/>
    </row>
    <row r="52" spans="1:19" ht="12.75">
      <c r="A52" s="118"/>
      <c r="B52" s="38"/>
      <c r="C52" s="38"/>
      <c r="D52" s="38"/>
      <c r="E52" s="38"/>
      <c r="F52" s="38"/>
      <c r="G52" s="38"/>
      <c r="H52" s="38"/>
      <c r="I52" s="38"/>
      <c r="J52" s="108"/>
      <c r="K52" s="38"/>
      <c r="L52" s="38"/>
      <c r="M52" s="38"/>
      <c r="N52" s="108"/>
      <c r="O52" s="38"/>
      <c r="P52" s="38"/>
      <c r="Q52" s="38"/>
      <c r="R52" s="38"/>
      <c r="S52" s="38"/>
    </row>
    <row r="53" spans="1:19" ht="12.75">
      <c r="A53" s="118"/>
      <c r="B53" s="38"/>
      <c r="C53" s="38"/>
      <c r="D53" s="38"/>
      <c r="E53" s="38"/>
      <c r="F53" s="38"/>
      <c r="G53" s="38"/>
      <c r="H53" s="38"/>
      <c r="I53" s="38"/>
      <c r="J53" s="108"/>
      <c r="K53" s="38"/>
      <c r="L53" s="38"/>
      <c r="M53" s="38"/>
      <c r="N53" s="108"/>
      <c r="O53" s="38"/>
      <c r="P53" s="38"/>
      <c r="Q53" s="38"/>
      <c r="R53" s="38"/>
      <c r="S53" s="38"/>
    </row>
    <row r="54" spans="1:19" ht="12.75">
      <c r="A54" s="118"/>
      <c r="B54" s="38"/>
      <c r="C54" s="38"/>
      <c r="D54" s="38"/>
      <c r="E54" s="38"/>
      <c r="F54" s="38"/>
      <c r="G54" s="38"/>
      <c r="H54" s="38"/>
      <c r="I54" s="38"/>
      <c r="J54" s="108"/>
      <c r="K54" s="38"/>
      <c r="L54" s="38"/>
      <c r="M54" s="38"/>
      <c r="N54" s="108"/>
      <c r="O54" s="38"/>
      <c r="P54" s="38"/>
      <c r="Q54" s="38"/>
      <c r="R54" s="38"/>
      <c r="S54" s="38"/>
    </row>
    <row r="55" spans="1:19" ht="12.75">
      <c r="A55" s="118"/>
      <c r="B55" s="38"/>
      <c r="C55" s="38"/>
      <c r="D55" s="38"/>
      <c r="E55" s="38"/>
      <c r="F55" s="38"/>
      <c r="G55" s="38"/>
      <c r="H55" s="38"/>
      <c r="I55" s="38"/>
      <c r="J55" s="108"/>
      <c r="K55" s="38"/>
      <c r="L55" s="38"/>
      <c r="M55" s="38"/>
      <c r="N55" s="108"/>
      <c r="O55" s="38"/>
      <c r="P55" s="38"/>
      <c r="Q55" s="38"/>
      <c r="R55" s="38"/>
      <c r="S55" s="38"/>
    </row>
    <row r="56" spans="1:19" ht="12.75">
      <c r="A56" s="118"/>
      <c r="B56" s="38"/>
      <c r="C56" s="38"/>
      <c r="D56" s="38"/>
      <c r="E56" s="38"/>
      <c r="F56" s="38"/>
      <c r="G56" s="38"/>
      <c r="H56" s="38"/>
      <c r="I56" s="38"/>
      <c r="J56" s="108"/>
      <c r="K56" s="38"/>
      <c r="L56" s="38"/>
      <c r="M56" s="38"/>
      <c r="N56" s="108"/>
      <c r="O56" s="38"/>
      <c r="P56" s="38"/>
      <c r="Q56" s="38"/>
      <c r="R56" s="38"/>
      <c r="S56" s="38"/>
    </row>
    <row r="57" spans="1:19" ht="12.75">
      <c r="A57" s="118"/>
      <c r="B57" s="38"/>
      <c r="C57" s="38"/>
      <c r="D57" s="38"/>
      <c r="E57" s="38"/>
      <c r="F57" s="38"/>
      <c r="G57" s="38"/>
      <c r="H57" s="38"/>
      <c r="I57" s="38"/>
      <c r="J57" s="108"/>
      <c r="K57" s="38"/>
      <c r="L57" s="38"/>
      <c r="M57" s="38"/>
      <c r="N57" s="108"/>
      <c r="O57" s="38"/>
      <c r="P57" s="38"/>
      <c r="Q57" s="38"/>
      <c r="R57" s="38"/>
      <c r="S57" s="38"/>
    </row>
    <row r="58" spans="1:19" ht="12.75">
      <c r="A58" s="118"/>
      <c r="B58" s="38"/>
      <c r="C58" s="38"/>
      <c r="D58" s="38"/>
      <c r="E58" s="38"/>
      <c r="F58" s="38"/>
      <c r="G58" s="38"/>
      <c r="H58" s="38"/>
      <c r="I58" s="38"/>
      <c r="J58" s="108"/>
      <c r="K58" s="38"/>
      <c r="L58" s="38"/>
      <c r="M58" s="38"/>
      <c r="N58" s="108"/>
      <c r="O58" s="38"/>
      <c r="P58" s="38"/>
      <c r="Q58" s="38"/>
      <c r="R58" s="38"/>
      <c r="S58" s="38"/>
    </row>
    <row r="59" spans="1:19" ht="12.75">
      <c r="A59" s="118"/>
      <c r="B59" s="38"/>
      <c r="C59" s="38"/>
      <c r="D59" s="38"/>
      <c r="E59" s="38"/>
      <c r="F59" s="38"/>
      <c r="G59" s="38"/>
      <c r="H59" s="38"/>
      <c r="I59" s="38"/>
      <c r="J59" s="108"/>
      <c r="K59" s="38"/>
      <c r="L59" s="38"/>
      <c r="M59" s="38"/>
      <c r="N59" s="108"/>
      <c r="O59" s="38"/>
      <c r="P59" s="38"/>
      <c r="Q59" s="38"/>
      <c r="R59" s="38"/>
      <c r="S59" s="38"/>
    </row>
    <row r="60" spans="1:19" ht="12.75">
      <c r="A60" s="118"/>
      <c r="B60" s="38"/>
      <c r="C60" s="38"/>
      <c r="D60" s="38"/>
      <c r="E60" s="38"/>
      <c r="F60" s="38"/>
      <c r="G60" s="38"/>
      <c r="H60" s="38"/>
      <c r="I60" s="38"/>
      <c r="J60" s="108"/>
      <c r="K60" s="38"/>
      <c r="L60" s="38"/>
      <c r="M60" s="38"/>
      <c r="N60" s="108"/>
      <c r="O60" s="38"/>
      <c r="P60" s="38"/>
      <c r="Q60" s="38"/>
      <c r="R60" s="38"/>
      <c r="S60" s="38"/>
    </row>
    <row r="61" spans="1:19" ht="12.75">
      <c r="A61" s="118"/>
      <c r="B61" s="38"/>
      <c r="C61" s="38"/>
      <c r="D61" s="38"/>
      <c r="E61" s="38"/>
      <c r="F61" s="38"/>
      <c r="G61" s="38"/>
      <c r="H61" s="38"/>
      <c r="I61" s="38"/>
      <c r="J61" s="108"/>
      <c r="K61" s="38"/>
      <c r="L61" s="38"/>
      <c r="M61" s="38"/>
      <c r="N61" s="108"/>
      <c r="O61" s="38"/>
      <c r="P61" s="38"/>
      <c r="Q61" s="38"/>
      <c r="R61" s="38"/>
      <c r="S61" s="38"/>
    </row>
    <row r="62" spans="1:19" ht="12.75">
      <c r="A62" s="118"/>
      <c r="B62" s="38"/>
      <c r="C62" s="38"/>
      <c r="D62" s="38"/>
      <c r="E62" s="38"/>
      <c r="F62" s="38"/>
      <c r="G62" s="38"/>
      <c r="H62" s="38"/>
      <c r="I62" s="38"/>
      <c r="J62" s="108"/>
      <c r="K62" s="38"/>
      <c r="L62" s="38"/>
      <c r="M62" s="38"/>
      <c r="N62" s="108"/>
      <c r="O62" s="38"/>
      <c r="P62" s="38"/>
      <c r="Q62" s="38"/>
      <c r="R62" s="38"/>
      <c r="S62" s="38"/>
    </row>
    <row r="63" spans="1:19" ht="12.75">
      <c r="A63" s="118"/>
      <c r="B63" s="38"/>
      <c r="C63" s="38"/>
      <c r="D63" s="38"/>
      <c r="E63" s="38"/>
      <c r="F63" s="38"/>
      <c r="G63" s="38"/>
      <c r="H63" s="38"/>
      <c r="I63" s="38"/>
      <c r="J63" s="108"/>
      <c r="K63" s="38"/>
      <c r="L63" s="38"/>
      <c r="M63" s="38"/>
      <c r="N63" s="108"/>
      <c r="O63" s="38"/>
      <c r="P63" s="38"/>
      <c r="Q63" s="38"/>
      <c r="R63" s="38"/>
      <c r="S63" s="38"/>
    </row>
    <row r="64" spans="1:19" ht="12.75">
      <c r="A64" s="118"/>
      <c r="B64" s="38"/>
      <c r="C64" s="38"/>
      <c r="D64" s="38"/>
      <c r="E64" s="38"/>
      <c r="F64" s="38"/>
      <c r="G64" s="38"/>
      <c r="H64" s="38"/>
      <c r="I64" s="38"/>
      <c r="J64" s="108"/>
      <c r="K64" s="38"/>
      <c r="L64" s="38"/>
      <c r="M64" s="38"/>
      <c r="N64" s="108"/>
      <c r="O64" s="38"/>
      <c r="P64" s="38"/>
      <c r="Q64" s="38"/>
      <c r="R64" s="38"/>
      <c r="S64" s="38"/>
    </row>
    <row r="65" spans="1:19" ht="12.75">
      <c r="A65" s="118"/>
      <c r="B65" s="38"/>
      <c r="C65" s="38"/>
      <c r="D65" s="38"/>
      <c r="E65" s="38"/>
      <c r="F65" s="38"/>
      <c r="G65" s="38"/>
      <c r="H65" s="38"/>
      <c r="I65" s="38"/>
      <c r="J65" s="108"/>
      <c r="K65" s="38"/>
      <c r="L65" s="38"/>
      <c r="M65" s="38"/>
      <c r="N65" s="108"/>
      <c r="O65" s="38"/>
      <c r="P65" s="38"/>
      <c r="Q65" s="38"/>
      <c r="R65" s="38"/>
      <c r="S65" s="38"/>
    </row>
    <row r="66" spans="1:19" ht="12.75">
      <c r="A66" s="118"/>
      <c r="B66" s="38"/>
      <c r="C66" s="38"/>
      <c r="D66" s="38"/>
      <c r="E66" s="38"/>
      <c r="F66" s="38"/>
      <c r="G66" s="38"/>
      <c r="H66" s="38"/>
      <c r="I66" s="38"/>
      <c r="J66" s="108"/>
      <c r="K66" s="38"/>
      <c r="L66" s="38"/>
      <c r="M66" s="38"/>
      <c r="N66" s="108"/>
      <c r="O66" s="38"/>
      <c r="P66" s="38"/>
      <c r="Q66" s="38"/>
      <c r="R66" s="38"/>
      <c r="S66" s="38"/>
    </row>
    <row r="67" spans="1:19" ht="12.75">
      <c r="A67" s="118"/>
      <c r="B67" s="38"/>
      <c r="C67" s="38"/>
      <c r="D67" s="38"/>
      <c r="E67" s="38"/>
      <c r="F67" s="38"/>
      <c r="G67" s="38"/>
      <c r="H67" s="38"/>
      <c r="I67" s="38"/>
      <c r="J67" s="108"/>
      <c r="K67" s="38"/>
      <c r="L67" s="38"/>
      <c r="M67" s="38"/>
      <c r="N67" s="108"/>
      <c r="O67" s="38"/>
      <c r="P67" s="38"/>
      <c r="Q67" s="38"/>
      <c r="R67" s="38"/>
      <c r="S67" s="3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6" bottom="0.1" header="0.1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blemons</cp:lastModifiedBy>
  <cp:lastPrinted>2010-03-23T17:55:18Z</cp:lastPrinted>
  <dcterms:created xsi:type="dcterms:W3CDTF">2007-01-27T02:08:45Z</dcterms:created>
  <dcterms:modified xsi:type="dcterms:W3CDTF">2011-04-25T17:00:45Z</dcterms:modified>
  <cp:category/>
  <cp:version/>
  <cp:contentType/>
  <cp:contentStatus/>
</cp:coreProperties>
</file>